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uko\Desktop\公募_AGT追加募集_1204\"/>
    </mc:Choice>
  </mc:AlternateContent>
  <bookViews>
    <workbookView xWindow="135" yWindow="330" windowWidth="14970" windowHeight="12165" tabRatio="974"/>
  </bookViews>
  <sheets>
    <sheet name="様式5" sheetId="39" r:id="rId1"/>
    <sheet name="様式6-1" sheetId="38" r:id="rId2"/>
    <sheet name="様式6-2" sheetId="51" r:id="rId3"/>
    <sheet name="様式6-3（企画コース記入例）" sheetId="40" r:id="rId4"/>
    <sheet name="様式6-3" sheetId="48" r:id="rId5"/>
    <sheet name="様式7（積算書記入例）" sheetId="52" r:id="rId6"/>
    <sheet name="様式7（積算書_4日間）" sheetId="53" r:id="rId7"/>
    <sheet name="様式7（積算書_3日間）" sheetId="54" r:id="rId8"/>
  </sheets>
  <definedNames>
    <definedName name="_xlnm.Print_Area" localSheetId="7">'様式7（積算書_3日間）'!$A$1:$H$35</definedName>
    <definedName name="_xlnm.Print_Area" localSheetId="6">'様式7（積算書_4日間）'!$A$1:$H$35</definedName>
    <definedName name="_xlnm.Print_Area" localSheetId="5">'様式7（積算書記入例）'!$A$1:$H$35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3" i="54" l="1"/>
  <c r="B33" i="54"/>
  <c r="C7" i="54"/>
  <c r="C9" i="54" s="1"/>
  <c r="B33" i="53"/>
  <c r="C33" i="53"/>
  <c r="C7" i="53" s="1"/>
  <c r="C8" i="54" l="1"/>
  <c r="C8" i="53"/>
  <c r="C9" i="53"/>
  <c r="C7" i="52"/>
  <c r="C9" i="52"/>
  <c r="C8" i="52"/>
  <c r="C28" i="52"/>
  <c r="C27" i="52"/>
  <c r="C26" i="52"/>
  <c r="C25" i="52"/>
  <c r="C24" i="52"/>
  <c r="C23" i="52"/>
  <c r="C22" i="52"/>
  <c r="C21" i="52"/>
  <c r="C20" i="52"/>
  <c r="C19" i="52"/>
  <c r="C18" i="52"/>
  <c r="C17" i="52"/>
  <c r="C16" i="52"/>
  <c r="C15" i="52"/>
  <c r="C14" i="52"/>
  <c r="C33" i="52"/>
  <c r="B33" i="52"/>
</calcChain>
</file>

<file path=xl/comments1.xml><?xml version="1.0" encoding="utf-8"?>
<comments xmlns="http://schemas.openxmlformats.org/spreadsheetml/2006/main">
  <authors>
    <author>yuko</author>
    <author>user01</author>
  </authors>
  <commentList>
    <comment ref="J1" authorId="0" shapeId="0">
      <text>
        <r>
          <rPr>
            <b/>
            <sz val="9"/>
            <color indexed="81"/>
            <rFont val="ＭＳ Ｐゴシック"/>
            <family val="3"/>
            <charset val="128"/>
          </rPr>
          <t>日付は変更しないでください。</t>
        </r>
      </text>
    </comment>
    <comment ref="G5" authorId="0" shapeId="0">
      <text>
        <r>
          <rPr>
            <b/>
            <sz val="9"/>
            <color indexed="81"/>
            <rFont val="ＭＳ Ｐゴシック"/>
            <family val="3"/>
            <charset val="128"/>
          </rPr>
          <t>郵便番号をハイフンなしの7桁で入力します。</t>
        </r>
      </text>
    </comment>
    <comment ref="C15" authorId="1" shapeId="0">
      <text>
        <r>
          <rPr>
            <b/>
            <sz val="9"/>
            <color indexed="81"/>
            <rFont val="ＭＳ Ｐゴシック"/>
            <family val="3"/>
            <charset val="128"/>
          </rPr>
          <t>選択してください。</t>
        </r>
        <r>
          <rPr>
            <sz val="9"/>
            <color indexed="81"/>
            <rFont val="ＭＳ Ｐゴシック"/>
            <family val="3"/>
            <charset val="128"/>
          </rPr>
          <t xml:space="preserve">
</t>
        </r>
      </text>
    </comment>
    <comment ref="J24" authorId="0" shapeId="0">
      <text>
        <r>
          <rPr>
            <b/>
            <sz val="9"/>
            <color indexed="81"/>
            <rFont val="ＭＳ Ｐゴシック"/>
            <family val="3"/>
            <charset val="128"/>
          </rPr>
          <t>半角で入力します。</t>
        </r>
      </text>
    </comment>
    <comment ref="J25" authorId="0" shapeId="0">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Yuko Higashiguchi</author>
  </authors>
  <commentList>
    <comment ref="A6" authorId="0" shapeId="0">
      <text>
        <r>
          <rPr>
            <b/>
            <sz val="9"/>
            <color indexed="81"/>
            <rFont val="ＭＳ Ｐゴシック"/>
            <family val="3"/>
            <charset val="128"/>
          </rPr>
          <t xml:space="preserve">指定コースリストより、
No.1～51から選択します。
</t>
        </r>
      </text>
    </comment>
    <comment ref="A21" authorId="0" shapeId="0">
      <text>
        <r>
          <rPr>
            <b/>
            <sz val="9"/>
            <color indexed="81"/>
            <rFont val="ＭＳ Ｐゴシック"/>
            <family val="3"/>
            <charset val="128"/>
          </rPr>
          <t>体験コースリストより、
No.1～108から選択します。</t>
        </r>
      </text>
    </comment>
    <comment ref="A30" authorId="0" shapeId="0">
      <text>
        <r>
          <rPr>
            <b/>
            <sz val="9"/>
            <color indexed="81"/>
            <rFont val="ＭＳ Ｐゴシック"/>
            <family val="3"/>
            <charset val="128"/>
          </rPr>
          <t>体験コースリストより、
No.1～108から選択します。</t>
        </r>
      </text>
    </comment>
  </commentList>
</comments>
</file>

<file path=xl/comments3.xml><?xml version="1.0" encoding="utf-8"?>
<comments xmlns="http://schemas.openxmlformats.org/spreadsheetml/2006/main">
  <authors>
    <author>Yuko Higashiguchi</author>
  </authors>
  <commentList>
    <comment ref="A6" authorId="0" shapeId="0">
      <text>
        <r>
          <rPr>
            <b/>
            <sz val="9"/>
            <color indexed="81"/>
            <rFont val="ＭＳ Ｐゴシック"/>
            <family val="3"/>
            <charset val="128"/>
          </rPr>
          <t xml:space="preserve">指定コースリストより、
No.1～51から選択します。
</t>
        </r>
      </text>
    </comment>
    <comment ref="A21" authorId="0" shapeId="0">
      <text>
        <r>
          <rPr>
            <b/>
            <sz val="9"/>
            <color indexed="81"/>
            <rFont val="ＭＳ Ｐゴシック"/>
            <family val="3"/>
            <charset val="128"/>
          </rPr>
          <t>体験コースリストより、
No.1～108から選択します。</t>
        </r>
      </text>
    </comment>
    <comment ref="A30" authorId="0" shapeId="0">
      <text>
        <r>
          <rPr>
            <b/>
            <sz val="9"/>
            <color indexed="81"/>
            <rFont val="ＭＳ Ｐゴシック"/>
            <family val="3"/>
            <charset val="128"/>
          </rPr>
          <t>体験コースリストより、
No.1～108から選択します。</t>
        </r>
      </text>
    </comment>
  </commentList>
</comments>
</file>

<file path=xl/sharedStrings.xml><?xml version="1.0" encoding="utf-8"?>
<sst xmlns="http://schemas.openxmlformats.org/spreadsheetml/2006/main" count="300" uniqueCount="188">
  <si>
    <t>一般財団法人沖縄観光コンベンションビューロー</t>
    <rPh sb="0" eb="2">
      <t>イッパン</t>
    </rPh>
    <rPh sb="2" eb="4">
      <t>ザイダン</t>
    </rPh>
    <rPh sb="4" eb="6">
      <t>ホウジン</t>
    </rPh>
    <rPh sb="6" eb="10">
      <t>オキナワカンコウ</t>
    </rPh>
    <phoneticPr fontId="1"/>
  </si>
  <si>
    <t>（申請者）</t>
    <rPh sb="1" eb="4">
      <t>シンセイシャ</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</si>
  <si>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</si>
  <si>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</si>
  <si>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</si>
  <si>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</si>
  <si>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所在地　</t>
    <rPh sb="0" eb="3">
      <t>ショザイチ</t>
    </rPh>
    <phoneticPr fontId="1"/>
  </si>
  <si>
    <t>項　目</t>
    <rPh sb="0" eb="1">
      <t>コウ</t>
    </rPh>
    <rPh sb="2" eb="3">
      <t>メ</t>
    </rPh>
    <phoneticPr fontId="3"/>
  </si>
  <si>
    <t>内容</t>
    <rPh sb="0" eb="2">
      <t>ナイヨウ</t>
    </rPh>
    <phoneticPr fontId="3"/>
  </si>
  <si>
    <t>1. 事業名</t>
    <rPh sb="3" eb="5">
      <t>ジギョウ</t>
    </rPh>
    <rPh sb="5" eb="6">
      <t>メイ</t>
    </rPh>
    <phoneticPr fontId="3"/>
  </si>
  <si>
    <t>2. 経費内訳</t>
    <rPh sb="3" eb="5">
      <t>ケイヒ</t>
    </rPh>
    <rPh sb="5" eb="7">
      <t>ウチワケ</t>
    </rPh>
    <phoneticPr fontId="3"/>
  </si>
  <si>
    <t>：</t>
  </si>
  <si>
    <t>会社名</t>
    <rPh sb="0" eb="3">
      <t>カイシャメイ</t>
    </rPh>
    <phoneticPr fontId="3"/>
  </si>
  <si>
    <t>会社代表者名　（印）</t>
    <rPh sb="0" eb="2">
      <t>カイシャ</t>
    </rPh>
    <rPh sb="2" eb="5">
      <t>ダイヒョウシャ</t>
    </rPh>
    <rPh sb="5" eb="6">
      <t>メイ</t>
    </rPh>
    <rPh sb="8" eb="9">
      <t>イン</t>
    </rPh>
    <phoneticPr fontId="3"/>
  </si>
  <si>
    <t>住所</t>
    <rPh sb="0" eb="2">
      <t>ジュウショ</t>
    </rPh>
    <phoneticPr fontId="3"/>
  </si>
  <si>
    <t>連絡先</t>
    <rPh sb="0" eb="3">
      <t>レンラクサキ</t>
    </rPh>
    <phoneticPr fontId="3"/>
  </si>
  <si>
    <t>主な事業内容</t>
    <rPh sb="0" eb="1">
      <t>オモ</t>
    </rPh>
    <rPh sb="2" eb="4">
      <t>ジギョウ</t>
    </rPh>
    <rPh sb="4" eb="6">
      <t>ナイヨウ</t>
    </rPh>
    <phoneticPr fontId="3"/>
  </si>
  <si>
    <t>その他特記事項</t>
    <rPh sb="2" eb="3">
      <t>タ</t>
    </rPh>
    <rPh sb="3" eb="7">
      <t>トッキジコウ</t>
    </rPh>
    <phoneticPr fontId="3"/>
  </si>
  <si>
    <t>会社名</t>
    <rPh sb="0" eb="3">
      <t>カイシャメイ</t>
    </rPh>
    <phoneticPr fontId="1"/>
  </si>
  <si>
    <t>季節キャンペーン</t>
    <rPh sb="0" eb="2">
      <t>キセツ</t>
    </rPh>
    <phoneticPr fontId="1"/>
  </si>
  <si>
    <t xml:space="preserve"> 人</t>
    <rPh sb="1" eb="2">
      <t>ニン</t>
    </rPh>
    <phoneticPr fontId="1"/>
  </si>
  <si>
    <t xml:space="preserve">所属部署 </t>
    <rPh sb="0" eb="2">
      <t>ショゾク</t>
    </rPh>
    <rPh sb="2" eb="4">
      <t>ブショ</t>
    </rPh>
    <phoneticPr fontId="1"/>
  </si>
  <si>
    <t xml:space="preserve">電話番号 </t>
    <rPh sb="0" eb="2">
      <t>デンワ</t>
    </rPh>
    <rPh sb="2" eb="4">
      <t>バンゴウ</t>
    </rPh>
    <phoneticPr fontId="1"/>
  </si>
  <si>
    <t xml:space="preserve">E-mail  </t>
    <phoneticPr fontId="1"/>
  </si>
  <si>
    <t>日時</t>
  </si>
  <si>
    <t>行程</t>
  </si>
  <si>
    <t>備考</t>
  </si>
  <si>
    <t>1. 沖縄への送客目標</t>
    <rPh sb="3" eb="5">
      <t>オキナワ</t>
    </rPh>
    <phoneticPr fontId="1"/>
  </si>
  <si>
    <t>2. 事業実施期間</t>
    <rPh sb="3" eb="5">
      <t>ジギョウ</t>
    </rPh>
    <rPh sb="5" eb="7">
      <t>ジッシ</t>
    </rPh>
    <phoneticPr fontId="1"/>
  </si>
  <si>
    <t>3. 指定コース</t>
    <rPh sb="3" eb="5">
      <t>シテイ</t>
    </rPh>
    <phoneticPr fontId="1"/>
  </si>
  <si>
    <t xml:space="preserve">　氏　　　名 </t>
    <rPh sb="1" eb="2">
      <t>シ</t>
    </rPh>
    <rPh sb="5" eb="6">
      <t>メイ</t>
    </rPh>
    <phoneticPr fontId="1"/>
  </si>
  <si>
    <t>緊急連絡先</t>
    <rPh sb="0" eb="2">
      <t>キンキュウ</t>
    </rPh>
    <rPh sb="2" eb="5">
      <t>レンラクサキ</t>
    </rPh>
    <phoneticPr fontId="1"/>
  </si>
  <si>
    <t>役職</t>
    <rPh sb="0" eb="2">
      <t>ヤクショク</t>
    </rPh>
    <phoneticPr fontId="3"/>
  </si>
  <si>
    <t>連絡先</t>
    <rPh sb="0" eb="3">
      <t>レンラクサキ</t>
    </rPh>
    <phoneticPr fontId="1"/>
  </si>
  <si>
    <t>000-0000-0000</t>
    <phoneticPr fontId="1"/>
  </si>
  <si>
    <t>マネージャー</t>
    <phoneticPr fontId="1"/>
  </si>
  <si>
    <t>○○体験</t>
    <rPh sb="2" eb="4">
      <t>タイケン</t>
    </rPh>
    <phoneticPr fontId="1"/>
  </si>
  <si>
    <t>積算書</t>
    <rPh sb="0" eb="2">
      <t>セキサン</t>
    </rPh>
    <rPh sb="2" eb="3">
      <t>ショ</t>
    </rPh>
    <phoneticPr fontId="3"/>
  </si>
  <si>
    <t>備考</t>
    <rPh sb="0" eb="2">
      <t>ビコウ</t>
    </rPh>
    <phoneticPr fontId="3"/>
  </si>
  <si>
    <t>○○ホテル</t>
    <phoneticPr fontId="1"/>
  </si>
  <si>
    <r>
      <rPr>
        <sz val="12"/>
        <color theme="0"/>
        <rFont val="ＭＳ Ｐ明朝"/>
        <family val="1"/>
        <charset val="128"/>
      </rPr>
      <t>2.</t>
    </r>
    <r>
      <rPr>
        <sz val="12"/>
        <color theme="1"/>
        <rFont val="ＭＳ Ｐ明朝"/>
        <family val="1"/>
        <charset val="128"/>
      </rPr>
      <t xml:space="preserve"> 沖縄への送客実績</t>
    </r>
    <rPh sb="3" eb="5">
      <t>オキナワ</t>
    </rPh>
    <phoneticPr fontId="1"/>
  </si>
  <si>
    <r>
      <rPr>
        <sz val="10"/>
        <color theme="1"/>
        <rFont val="メイリオ"/>
        <family val="3"/>
        <charset val="128"/>
      </rPr>
      <t>単価</t>
    </r>
    <r>
      <rPr>
        <sz val="8"/>
        <color theme="1"/>
        <rFont val="メイリオ"/>
        <family val="3"/>
        <charset val="128"/>
      </rPr>
      <t>(円)</t>
    </r>
    <rPh sb="0" eb="2">
      <t>タンカ</t>
    </rPh>
    <rPh sb="3" eb="4">
      <t>エン</t>
    </rPh>
    <phoneticPr fontId="1"/>
  </si>
  <si>
    <t>価格表or見積書
精算に必要な資料(半券、領収書、搭乗券）</t>
    <rPh sb="0" eb="3">
      <t>カカクヒョウ</t>
    </rPh>
    <rPh sb="5" eb="8">
      <t>ミツモリショ</t>
    </rPh>
    <rPh sb="9" eb="11">
      <t>セイサン</t>
    </rPh>
    <rPh sb="12" eb="14">
      <t>ヒツヨウ</t>
    </rPh>
    <rPh sb="15" eb="17">
      <t>シリョウ</t>
    </rPh>
    <rPh sb="18" eb="20">
      <t>ハンケン</t>
    </rPh>
    <rPh sb="21" eb="24">
      <t>リョウシュウショ</t>
    </rPh>
    <rPh sb="25" eb="28">
      <t>トウジョウケン</t>
    </rPh>
    <phoneticPr fontId="1"/>
  </si>
  <si>
    <t>4. 担当者連絡先</t>
    <rPh sb="3" eb="5">
      <t>タントウ</t>
    </rPh>
    <rPh sb="6" eb="9">
      <t>レンラクサキ</t>
    </rPh>
    <phoneticPr fontId="1"/>
  </si>
  <si>
    <t>2. 申請額</t>
    <rPh sb="3" eb="6">
      <t>シンセイガク</t>
    </rPh>
    <phoneticPr fontId="3"/>
  </si>
  <si>
    <t>金額（単位：円）</t>
    <rPh sb="0" eb="2">
      <t>キンガク</t>
    </rPh>
    <rPh sb="3" eb="5">
      <t>タンイ</t>
    </rPh>
    <rPh sb="6" eb="7">
      <t>エン</t>
    </rPh>
    <phoneticPr fontId="1"/>
  </si>
  <si>
    <t>総経費</t>
    <rPh sb="0" eb="3">
      <t>ソウケイヒ</t>
    </rPh>
    <phoneticPr fontId="1"/>
  </si>
  <si>
    <t>自社負担額</t>
    <rPh sb="0" eb="2">
      <t>ジシャ</t>
    </rPh>
    <rPh sb="2" eb="4">
      <t>フタン</t>
    </rPh>
    <rPh sb="4" eb="5">
      <t>ガク</t>
    </rPh>
    <phoneticPr fontId="1"/>
  </si>
  <si>
    <t>助成申請額</t>
    <rPh sb="0" eb="2">
      <t>ジョセイ</t>
    </rPh>
    <rPh sb="2" eb="4">
      <t>シンンセイ</t>
    </rPh>
    <rPh sb="4" eb="5">
      <t>ガク</t>
    </rPh>
    <phoneticPr fontId="1"/>
  </si>
  <si>
    <t>備　　考</t>
    <rPh sb="0" eb="1">
      <t>ソナエ</t>
    </rPh>
    <rPh sb="3" eb="4">
      <t>コウ</t>
    </rPh>
    <phoneticPr fontId="1"/>
  </si>
  <si>
    <t>条　件</t>
    <rPh sb="0" eb="1">
      <t>ジョウ</t>
    </rPh>
    <rPh sb="2" eb="3">
      <t>ケン</t>
    </rPh>
    <phoneticPr fontId="1"/>
  </si>
  <si>
    <t>上限60万円</t>
    <rPh sb="0" eb="2">
      <t>ジョウゲン</t>
    </rPh>
    <rPh sb="4" eb="6">
      <t>マンエン</t>
    </rPh>
    <phoneticPr fontId="1"/>
  </si>
  <si>
    <t>60万円を超えた額</t>
    <rPh sb="2" eb="3">
      <t>マン</t>
    </rPh>
    <rPh sb="3" eb="4">
      <t>エン</t>
    </rPh>
    <rPh sb="5" eb="6">
      <t>コ</t>
    </rPh>
    <rPh sb="8" eb="9">
      <t>ガク</t>
    </rPh>
    <phoneticPr fontId="1"/>
  </si>
  <si>
    <t>航空券</t>
    <rPh sb="0" eb="3">
      <t>コウクウケン</t>
    </rPh>
    <phoneticPr fontId="1"/>
  </si>
  <si>
    <r>
      <rPr>
        <sz val="8"/>
        <color theme="1"/>
        <rFont val="メイリオ"/>
        <family val="3"/>
        <charset val="128"/>
      </rPr>
      <t>メニュー</t>
    </r>
    <r>
      <rPr>
        <sz val="10"/>
        <color theme="1"/>
        <rFont val="メイリオ"/>
        <family val="3"/>
        <charset val="128"/>
      </rPr>
      <t>№</t>
    </r>
    <phoneticPr fontId="1"/>
  </si>
  <si>
    <t>※必須</t>
    <rPh sb="1" eb="3">
      <t>ヒッス</t>
    </rPh>
    <phoneticPr fontId="25"/>
  </si>
  <si>
    <t>略歴／沖縄の経験</t>
    <rPh sb="0" eb="2">
      <t>リャクレキ</t>
    </rPh>
    <rPh sb="3" eb="5">
      <t>オキナワ</t>
    </rPh>
    <rPh sb="6" eb="8">
      <t>ケイケン</t>
    </rPh>
    <phoneticPr fontId="1"/>
  </si>
  <si>
    <t>OCVB
企画造成</t>
    <rPh sb="5" eb="7">
      <t>キカク</t>
    </rPh>
    <rPh sb="7" eb="9">
      <t>ゾウセイ</t>
    </rPh>
    <phoneticPr fontId="1"/>
  </si>
  <si>
    <t>会社名／所属</t>
    <rPh sb="0" eb="2">
      <t>カイシャ</t>
    </rPh>
    <rPh sb="2" eb="3">
      <t>メイ</t>
    </rPh>
    <rPh sb="4" eb="6">
      <t>ショゾク</t>
    </rPh>
    <phoneticPr fontId="1"/>
  </si>
  <si>
    <t>OCVB
東京支店</t>
    <rPh sb="5" eb="7">
      <t>トウキョウ</t>
    </rPh>
    <rPh sb="7" eb="9">
      <t>シテン</t>
    </rPh>
    <phoneticPr fontId="1"/>
  </si>
  <si>
    <t>「平成27年度 旅行会社造成担当・窓口担当招聘事業」申請について</t>
    <rPh sb="26" eb="28">
      <t>シンセイ</t>
    </rPh>
    <phoneticPr fontId="1"/>
  </si>
  <si>
    <t>平成27年4月1日～平成28年3月31日の期間</t>
    <phoneticPr fontId="1"/>
  </si>
  <si>
    <t>平成26年4月1日～平成27年3月31日の期間</t>
    <phoneticPr fontId="1"/>
  </si>
  <si>
    <t>助成決定の日～平成28年２月26日（金）</t>
    <rPh sb="0" eb="2">
      <t>ジョセイ</t>
    </rPh>
    <rPh sb="2" eb="4">
      <t>ケッテイ</t>
    </rPh>
    <rPh sb="5" eb="6">
      <t>ヒ</t>
    </rPh>
    <rPh sb="11" eb="12">
      <t>ネン</t>
    </rPh>
    <rPh sb="18" eb="19">
      <t>キン</t>
    </rPh>
    <phoneticPr fontId="1"/>
  </si>
  <si>
    <t>No.</t>
    <phoneticPr fontId="1"/>
  </si>
  <si>
    <t>5. 添付資料：企画書（様式6）、見積書（様式7）、価格表、会社概要 等</t>
    <rPh sb="8" eb="11">
      <t>キカクショ</t>
    </rPh>
    <rPh sb="12" eb="14">
      <t>ヨウシキ</t>
    </rPh>
    <rPh sb="17" eb="20">
      <t>ミツモリショ</t>
    </rPh>
    <rPh sb="21" eb="23">
      <t>ヨウシキ</t>
    </rPh>
    <rPh sb="26" eb="29">
      <t>カカクヒョウ</t>
    </rPh>
    <rPh sb="30" eb="32">
      <t>カイシャ</t>
    </rPh>
    <rPh sb="32" eb="34">
      <t>ガイヨウ</t>
    </rPh>
    <phoneticPr fontId="1"/>
  </si>
  <si>
    <r>
      <t>参加者氏名</t>
    </r>
    <r>
      <rPr>
        <sz val="11"/>
        <color theme="1"/>
        <rFont val="Meiryo UI"/>
        <family val="3"/>
        <charset val="128"/>
      </rPr>
      <t>（造成担当と窓口担当を分けて記入）</t>
    </r>
    <rPh sb="0" eb="3">
      <t>サンカシャ</t>
    </rPh>
    <rPh sb="3" eb="5">
      <t>シメイ</t>
    </rPh>
    <rPh sb="6" eb="8">
      <t>ゾウセイ</t>
    </rPh>
    <rPh sb="8" eb="10">
      <t>タントウ</t>
    </rPh>
    <rPh sb="11" eb="13">
      <t>マドグチ</t>
    </rPh>
    <rPh sb="13" eb="15">
      <t>タントウ</t>
    </rPh>
    <rPh sb="16" eb="17">
      <t>ワ</t>
    </rPh>
    <rPh sb="19" eb="21">
      <t>キニュウ</t>
    </rPh>
    <phoneticPr fontId="3"/>
  </si>
  <si>
    <r>
      <rPr>
        <sz val="11"/>
        <color rgb="FFFF0000"/>
        <rFont val="Meiryo UI"/>
        <family val="3"/>
        <charset val="128"/>
      </rPr>
      <t>造成担当　</t>
    </r>
    <r>
      <rPr>
        <sz val="11"/>
        <color theme="1"/>
        <rFont val="Meiryo UI"/>
        <family val="3"/>
        <charset val="128"/>
      </rPr>
      <t>氏名</t>
    </r>
    <rPh sb="0" eb="2">
      <t>ゾウセイ</t>
    </rPh>
    <rPh sb="2" eb="4">
      <t>タントウ</t>
    </rPh>
    <rPh sb="5" eb="7">
      <t>シメイ</t>
    </rPh>
    <phoneticPr fontId="3"/>
  </si>
  <si>
    <r>
      <rPr>
        <sz val="11"/>
        <color rgb="FFFF0000"/>
        <rFont val="Meiryo UI"/>
        <family val="3"/>
        <charset val="128"/>
      </rPr>
      <t>窓口担当　</t>
    </r>
    <r>
      <rPr>
        <sz val="11"/>
        <color theme="1"/>
        <rFont val="Meiryo UI"/>
        <family val="3"/>
        <charset val="128"/>
      </rPr>
      <t>氏名</t>
    </r>
    <rPh sb="0" eb="2">
      <t>マドグチ</t>
    </rPh>
    <rPh sb="2" eb="4">
      <t>タントウ</t>
    </rPh>
    <rPh sb="5" eb="7">
      <t>シメイ</t>
    </rPh>
    <phoneticPr fontId="3"/>
  </si>
  <si>
    <t>今回の視察目的（商品造成に反映出来そうな時期、次年度の方針など）</t>
    <rPh sb="8" eb="12">
      <t>ショウヒンゾウセイ</t>
    </rPh>
    <rPh sb="13" eb="15">
      <t>ハンエイ</t>
    </rPh>
    <rPh sb="15" eb="17">
      <t>デキ</t>
    </rPh>
    <rPh sb="20" eb="22">
      <t>ジキ</t>
    </rPh>
    <rPh sb="23" eb="26">
      <t>ジネンド</t>
    </rPh>
    <rPh sb="27" eb="29">
      <t>ホウシン</t>
    </rPh>
    <phoneticPr fontId="1"/>
  </si>
  <si>
    <t>参加企業情報（自社以外の販売代理店等との参加希望の場合は記入）</t>
    <rPh sb="0" eb="2">
      <t>サンカ</t>
    </rPh>
    <rPh sb="2" eb="4">
      <t>キギョウ</t>
    </rPh>
    <rPh sb="4" eb="6">
      <t>ジョウホウ</t>
    </rPh>
    <rPh sb="7" eb="9">
      <t>ジシャ</t>
    </rPh>
    <rPh sb="9" eb="11">
      <t>イガイ</t>
    </rPh>
    <rPh sb="12" eb="14">
      <t>ハンバイ</t>
    </rPh>
    <rPh sb="14" eb="17">
      <t>ダイリテン</t>
    </rPh>
    <rPh sb="17" eb="18">
      <t>トウ</t>
    </rPh>
    <rPh sb="20" eb="22">
      <t>サンカ</t>
    </rPh>
    <rPh sb="22" eb="24">
      <t>キボウ</t>
    </rPh>
    <rPh sb="25" eb="27">
      <t>バアイ</t>
    </rPh>
    <rPh sb="28" eb="30">
      <t>キニュウ</t>
    </rPh>
    <phoneticPr fontId="3"/>
  </si>
  <si>
    <t>フリガナ</t>
    <phoneticPr fontId="1"/>
  </si>
  <si>
    <t>Tel</t>
    <phoneticPr fontId="3"/>
  </si>
  <si>
    <t>E-mail</t>
    <phoneticPr fontId="1"/>
  </si>
  <si>
    <t>例）○○ ○○</t>
    <rPh sb="0" eb="1">
      <t>レイ</t>
    </rPh>
    <phoneticPr fontId="1"/>
  </si>
  <si>
    <t>入社10年：沖縄担当歴２年</t>
    <rPh sb="0" eb="2">
      <t>ニュウシャ</t>
    </rPh>
    <rPh sb="4" eb="5">
      <t>ネン</t>
    </rPh>
    <rPh sb="6" eb="8">
      <t>オキナワ</t>
    </rPh>
    <rPh sb="8" eb="10">
      <t>タントウ</t>
    </rPh>
    <rPh sb="10" eb="11">
      <t>レキ</t>
    </rPh>
    <rPh sb="12" eb="13">
      <t>ネン</t>
    </rPh>
    <phoneticPr fontId="1"/>
  </si>
  <si>
    <t>入社2年：沖縄観光経験 なし</t>
    <rPh sb="0" eb="2">
      <t>ニュウシャ</t>
    </rPh>
    <rPh sb="3" eb="4">
      <t>ネン</t>
    </rPh>
    <rPh sb="5" eb="7">
      <t>オキナワ</t>
    </rPh>
    <rPh sb="7" eb="9">
      <t>カンコウ</t>
    </rPh>
    <rPh sb="9" eb="11">
      <t>ケイケン</t>
    </rPh>
    <phoneticPr fontId="1"/>
  </si>
  <si>
    <t>平成27年度 国内需要安定化事業 季節キャンペーン
「旅行会社造成担当・窓口担当招聘事業」招聘スケジュール</t>
    <rPh sb="0" eb="2">
      <t>ヘイセイ</t>
    </rPh>
    <rPh sb="4" eb="6">
      <t>ネンド</t>
    </rPh>
    <phoneticPr fontId="25"/>
  </si>
  <si>
    <t>◆招聘希望日：2015/12/7（月）～2015/12/10（木）</t>
    <rPh sb="1" eb="3">
      <t>ショウヘイ</t>
    </rPh>
    <rPh sb="3" eb="6">
      <t>キボウビ</t>
    </rPh>
    <rPh sb="17" eb="18">
      <t>ゲツ</t>
    </rPh>
    <rPh sb="31" eb="32">
      <t>モク</t>
    </rPh>
    <phoneticPr fontId="25"/>
  </si>
  <si>
    <t>参加人数：４名</t>
    <rPh sb="0" eb="4">
      <t>サンカニンズウ</t>
    </rPh>
    <rPh sb="6" eb="7">
      <t>メイ</t>
    </rPh>
    <phoneticPr fontId="1"/>
  </si>
  <si>
    <t>指定コース</t>
    <rPh sb="0" eb="2">
      <t>シテイ</t>
    </rPh>
    <phoneticPr fontId="1"/>
  </si>
  <si>
    <t>12:30～13:30</t>
  </si>
  <si>
    <t>13:30～14:30</t>
  </si>
  <si>
    <t>15:30～16:30</t>
  </si>
  <si>
    <t>17：30～19:00</t>
  </si>
  <si>
    <t>19:00～20:00</t>
  </si>
  <si>
    <t>XXX 000便にて、那覇着</t>
    <rPh sb="7" eb="8">
      <t>ビン</t>
    </rPh>
    <rPh sb="11" eb="13">
      <t>ナハ</t>
    </rPh>
    <rPh sb="13" eb="14">
      <t>チャク</t>
    </rPh>
    <phoneticPr fontId="1"/>
  </si>
  <si>
    <t>A-51</t>
    <phoneticPr fontId="1"/>
  </si>
  <si>
    <t>スタート</t>
  </si>
  <si>
    <t>やちむん通り
（那覇市壷屋）</t>
    <rPh sb="4" eb="5">
      <t>トオ</t>
    </rPh>
    <rPh sb="8" eb="11">
      <t>ナハシ</t>
    </rPh>
    <rPh sb="11" eb="13">
      <t>ツボヤ</t>
    </rPh>
    <phoneticPr fontId="4"/>
  </si>
  <si>
    <t>昼食</t>
    <rPh sb="0" eb="2">
      <t>チュウショク</t>
    </rPh>
    <phoneticPr fontId="4"/>
  </si>
  <si>
    <t>ルネッサンスリゾートオキナワ
（恩納村）</t>
    <rPh sb="16" eb="19">
      <t>オンナソン</t>
    </rPh>
    <phoneticPr fontId="4"/>
  </si>
  <si>
    <t>沖縄自動車道にて移動</t>
    <rPh sb="0" eb="2">
      <t>オキナワ</t>
    </rPh>
    <rPh sb="2" eb="5">
      <t>ジドウシャ</t>
    </rPh>
    <rPh sb="5" eb="6">
      <t>ドウ</t>
    </rPh>
    <rPh sb="8" eb="10">
      <t>イドウ</t>
    </rPh>
    <phoneticPr fontId="4"/>
  </si>
  <si>
    <t>↓</t>
  </si>
  <si>
    <t>OCVBオリエンテーション</t>
    <phoneticPr fontId="1"/>
  </si>
  <si>
    <t>調整中</t>
    <rPh sb="0" eb="3">
      <t>チョウセイチュウ</t>
    </rPh>
    <phoneticPr fontId="1"/>
  </si>
  <si>
    <t>ウミカジテラスの歩き方（仮）
～飛行機離発着見学（瀬長島内）</t>
    <rPh sb="8" eb="9">
      <t>アル</t>
    </rPh>
    <rPh sb="10" eb="11">
      <t>カタ</t>
    </rPh>
    <rPh sb="12" eb="13">
      <t>カリ</t>
    </rPh>
    <rPh sb="16" eb="19">
      <t>ヒコウキ</t>
    </rPh>
    <rPh sb="19" eb="22">
      <t>リハッチャク</t>
    </rPh>
    <rPh sb="22" eb="24">
      <t>ケンガク</t>
    </rPh>
    <rPh sb="25" eb="27">
      <t>セナガ</t>
    </rPh>
    <rPh sb="27" eb="28">
      <t>ジマ</t>
    </rPh>
    <rPh sb="28" eb="29">
      <t>ナイ</t>
    </rPh>
    <phoneticPr fontId="4"/>
  </si>
  <si>
    <t>意見交換会</t>
    <rPh sb="0" eb="2">
      <t>イケン</t>
    </rPh>
    <rPh sb="2" eb="5">
      <t>コウカンカイ</t>
    </rPh>
    <phoneticPr fontId="3"/>
  </si>
  <si>
    <t>20:00～</t>
    <phoneticPr fontId="1"/>
  </si>
  <si>
    <t>フリー（夕食、ホテルチェックイン）</t>
    <rPh sb="4" eb="6">
      <t>ユウショク</t>
    </rPh>
    <phoneticPr fontId="1"/>
  </si>
  <si>
    <t>宿泊ホテル：○○○</t>
    <rPh sb="0" eb="2">
      <t>シュクハク</t>
    </rPh>
    <phoneticPr fontId="1"/>
  </si>
  <si>
    <t>体験メニュー</t>
    <rPh sb="0" eb="2">
      <t>タイケン</t>
    </rPh>
    <phoneticPr fontId="1"/>
  </si>
  <si>
    <t>【1日目】12/7（月）</t>
    <rPh sb="10" eb="11">
      <t>ゲツ</t>
    </rPh>
    <phoneticPr fontId="1"/>
  </si>
  <si>
    <t>【2日目】12/8（火）</t>
    <rPh sb="10" eb="11">
      <t>ヒ</t>
    </rPh>
    <phoneticPr fontId="1"/>
  </si>
  <si>
    <t>B-nn</t>
    <phoneticPr fontId="1"/>
  </si>
  <si>
    <t>18:00～</t>
    <phoneticPr fontId="1"/>
  </si>
  <si>
    <t>【3日目】12/9（水）</t>
    <rPh sb="10" eb="11">
      <t>スイ</t>
    </rPh>
    <phoneticPr fontId="1"/>
  </si>
  <si>
    <t>※以下、同様に記入。記入枠が足りない場合は、適宜行をコピーしてください。</t>
    <rPh sb="1" eb="3">
      <t>イカ</t>
    </rPh>
    <rPh sb="4" eb="6">
      <t>ドウヨウ</t>
    </rPh>
    <rPh sb="7" eb="9">
      <t>キニュウ</t>
    </rPh>
    <rPh sb="10" eb="12">
      <t>キニュウ</t>
    </rPh>
    <rPh sb="12" eb="13">
      <t>ワク</t>
    </rPh>
    <rPh sb="14" eb="15">
      <t>タ</t>
    </rPh>
    <rPh sb="18" eb="20">
      <t>バアイ</t>
    </rPh>
    <rPh sb="22" eb="24">
      <t>テキギ</t>
    </rPh>
    <rPh sb="24" eb="25">
      <t>ギョウ</t>
    </rPh>
    <phoneticPr fontId="1"/>
  </si>
  <si>
    <t>※記入枠が足りない場合はシートをコピーし、追記をしてください。</t>
    <phoneticPr fontId="1"/>
  </si>
  <si>
    <r>
      <t>◆招聘希望日：</t>
    </r>
    <r>
      <rPr>
        <sz val="10"/>
        <color theme="0"/>
        <rFont val="メイリオ"/>
        <family val="3"/>
        <charset val="128"/>
      </rPr>
      <t>2015</t>
    </r>
    <r>
      <rPr>
        <sz val="10"/>
        <color theme="1"/>
        <rFont val="メイリオ"/>
        <family val="3"/>
        <charset val="128"/>
      </rPr>
      <t>/</t>
    </r>
    <r>
      <rPr>
        <sz val="10"/>
        <color theme="0"/>
        <rFont val="メイリオ"/>
        <family val="3"/>
        <charset val="128"/>
      </rPr>
      <t>12</t>
    </r>
    <r>
      <rPr>
        <sz val="10"/>
        <color theme="1"/>
        <rFont val="メイリオ"/>
        <family val="3"/>
        <charset val="128"/>
      </rPr>
      <t>/</t>
    </r>
    <r>
      <rPr>
        <sz val="10"/>
        <color theme="0"/>
        <rFont val="メイリオ"/>
        <family val="3"/>
        <charset val="128"/>
      </rPr>
      <t>7</t>
    </r>
    <r>
      <rPr>
        <sz val="10"/>
        <color theme="1"/>
        <rFont val="メイリオ"/>
        <family val="3"/>
        <charset val="128"/>
      </rPr>
      <t>（</t>
    </r>
    <r>
      <rPr>
        <sz val="10"/>
        <color theme="0"/>
        <rFont val="メイリオ"/>
        <family val="3"/>
        <charset val="128"/>
      </rPr>
      <t>月</t>
    </r>
    <r>
      <rPr>
        <sz val="10"/>
        <color theme="1"/>
        <rFont val="メイリオ"/>
        <family val="3"/>
        <charset val="128"/>
      </rPr>
      <t>）～</t>
    </r>
    <r>
      <rPr>
        <sz val="10"/>
        <color theme="0"/>
        <rFont val="メイリオ"/>
        <family val="3"/>
        <charset val="128"/>
      </rPr>
      <t>2015</t>
    </r>
    <r>
      <rPr>
        <sz val="10"/>
        <color theme="1"/>
        <rFont val="メイリオ"/>
        <family val="3"/>
        <charset val="128"/>
      </rPr>
      <t>/</t>
    </r>
    <r>
      <rPr>
        <sz val="10"/>
        <color theme="0"/>
        <rFont val="メイリオ"/>
        <family val="3"/>
        <charset val="128"/>
      </rPr>
      <t>12</t>
    </r>
    <r>
      <rPr>
        <sz val="10"/>
        <color theme="1"/>
        <rFont val="メイリオ"/>
        <family val="3"/>
        <charset val="128"/>
      </rPr>
      <t>/</t>
    </r>
    <r>
      <rPr>
        <sz val="10"/>
        <color theme="0"/>
        <rFont val="メイリオ"/>
        <family val="3"/>
        <charset val="128"/>
      </rPr>
      <t>10</t>
    </r>
    <r>
      <rPr>
        <sz val="10"/>
        <color theme="1"/>
        <rFont val="メイリオ"/>
        <family val="3"/>
        <charset val="128"/>
      </rPr>
      <t>（</t>
    </r>
    <r>
      <rPr>
        <sz val="10"/>
        <color theme="0"/>
        <rFont val="メイリオ"/>
        <family val="3"/>
        <charset val="128"/>
      </rPr>
      <t>木</t>
    </r>
    <r>
      <rPr>
        <sz val="10"/>
        <color theme="1"/>
        <rFont val="メイリオ"/>
        <family val="3"/>
        <charset val="128"/>
      </rPr>
      <t>）</t>
    </r>
    <rPh sb="1" eb="3">
      <t>ショウヘイ</t>
    </rPh>
    <rPh sb="3" eb="6">
      <t>キボウビ</t>
    </rPh>
    <rPh sb="17" eb="18">
      <t>ゲツ</t>
    </rPh>
    <rPh sb="31" eb="32">
      <t>モク</t>
    </rPh>
    <phoneticPr fontId="25"/>
  </si>
  <si>
    <t>参加人数：　名</t>
    <rPh sb="0" eb="4">
      <t>サンカニンズウ</t>
    </rPh>
    <rPh sb="6" eb="7">
      <t>メイ</t>
    </rPh>
    <phoneticPr fontId="1"/>
  </si>
  <si>
    <t>ランド費①
指定コース</t>
    <rPh sb="3" eb="4">
      <t>ヒ</t>
    </rPh>
    <rPh sb="6" eb="8">
      <t>シテイ</t>
    </rPh>
    <phoneticPr fontId="1"/>
  </si>
  <si>
    <t>航空会社
Web予約</t>
    <rPh sb="0" eb="4">
      <t>コウクウカイシャ</t>
    </rPh>
    <rPh sb="8" eb="10">
      <t>ヨヤク</t>
    </rPh>
    <phoneticPr fontId="1"/>
  </si>
  <si>
    <t>価格表を添付
（Web価格表も可能）</t>
    <rPh sb="0" eb="3">
      <t>カカクヒョウ</t>
    </rPh>
    <rPh sb="4" eb="6">
      <t>テンプ</t>
    </rPh>
    <rPh sb="11" eb="14">
      <t>カカクヒョウ</t>
    </rPh>
    <rPh sb="15" eb="17">
      <t>カノウ</t>
    </rPh>
    <phoneticPr fontId="1"/>
  </si>
  <si>
    <t>宿泊費</t>
    <phoneticPr fontId="1"/>
  </si>
  <si>
    <t>ホテル○○</t>
    <phoneticPr fontId="1"/>
  </si>
  <si>
    <t>航空会社名、便名
羽田 - 那覇　
@45,000×4名=\180,000</t>
    <rPh sb="0" eb="4">
      <t>コウクウカイシャ</t>
    </rPh>
    <rPh sb="4" eb="5">
      <t>メイ</t>
    </rPh>
    <rPh sb="6" eb="8">
      <t>ビンメイ</t>
    </rPh>
    <rPh sb="9" eb="11">
      <t>ハネダ</t>
    </rPh>
    <rPh sb="14" eb="16">
      <t>ナハ</t>
    </rPh>
    <rPh sb="27" eb="28">
      <t>メイ</t>
    </rPh>
    <phoneticPr fontId="1"/>
  </si>
  <si>
    <t>航空会社名、便名
那覇 - 羽田　
@45,000×4名=\180,000</t>
    <rPh sb="0" eb="4">
      <t>コウクウカイシャ</t>
    </rPh>
    <rPh sb="4" eb="5">
      <t>メイ</t>
    </rPh>
    <rPh sb="6" eb="8">
      <t>ビンメイ</t>
    </rPh>
    <rPh sb="9" eb="11">
      <t>ナハ</t>
    </rPh>
    <rPh sb="27" eb="28">
      <t>メイ</t>
    </rPh>
    <phoneticPr fontId="1"/>
  </si>
  <si>
    <t>宿泊費の申請上限額：１人当り@9,800/泊
@9,800×1泊×4名
＝\78,400</t>
    <rPh sb="0" eb="3">
      <t>シュクハクヒ</t>
    </rPh>
    <rPh sb="4" eb="6">
      <t>シンセイ</t>
    </rPh>
    <rPh sb="6" eb="8">
      <t>ジョウゲン</t>
    </rPh>
    <rPh sb="8" eb="9">
      <t>ガク</t>
    </rPh>
    <rPh sb="11" eb="13">
      <t>ヒトアタ</t>
    </rPh>
    <rPh sb="21" eb="22">
      <t>パク</t>
    </rPh>
    <rPh sb="31" eb="32">
      <t>ハク</t>
    </rPh>
    <rPh sb="34" eb="35">
      <t>メイ</t>
    </rPh>
    <phoneticPr fontId="1"/>
  </si>
  <si>
    <t>価格表or見積書
精算時に領収書を提出（\48,000分）</t>
    <phoneticPr fontId="1"/>
  </si>
  <si>
    <t>@12,000×1泊×4名
=\48,000</t>
    <rPh sb="10" eb="11">
      <t>ハク</t>
    </rPh>
    <rPh sb="13" eb="14">
      <t>メイ</t>
    </rPh>
    <phoneticPr fontId="1"/>
  </si>
  <si>
    <t>@8,500×1泊×4名
=\34,000</t>
    <rPh sb="9" eb="10">
      <t>ハク</t>
    </rPh>
    <rPh sb="12" eb="13">
      <t>メイ</t>
    </rPh>
    <phoneticPr fontId="1"/>
  </si>
  <si>
    <t>宿泊費の申請上限額未満の場合は、実費精算となる
@8,500×1泊×4名
＝\34,000</t>
    <rPh sb="0" eb="3">
      <t>シュクハクヒ</t>
    </rPh>
    <rPh sb="4" eb="6">
      <t>シンセイ</t>
    </rPh>
    <rPh sb="6" eb="8">
      <t>ジョウゲン</t>
    </rPh>
    <rPh sb="8" eb="9">
      <t>ガク</t>
    </rPh>
    <rPh sb="9" eb="11">
      <t>ミマン</t>
    </rPh>
    <rPh sb="12" eb="14">
      <t>バアイ</t>
    </rPh>
    <rPh sb="16" eb="18">
      <t>ジッピ</t>
    </rPh>
    <rPh sb="18" eb="20">
      <t>セイサン</t>
    </rPh>
    <phoneticPr fontId="1"/>
  </si>
  <si>
    <t>価格表or見積書
精算時に領収書を提出（\34,000分）</t>
    <phoneticPr fontId="1"/>
  </si>
  <si>
    <t>移動費</t>
    <rPh sb="0" eb="2">
      <t>イドウ</t>
    </rPh>
    <rPh sb="2" eb="3">
      <t>ヒ</t>
    </rPh>
    <phoneticPr fontId="1"/>
  </si>
  <si>
    <t>レンタカー１台　3日間
@20,000×3日＝\60,000</t>
    <phoneticPr fontId="1"/>
  </si>
  <si>
    <t>○○レンタカー</t>
    <phoneticPr fontId="1"/>
  </si>
  <si>
    <t>価格表or見積書
精算時に領収書を提出（\60,000分）</t>
    <phoneticPr fontId="1"/>
  </si>
  <si>
    <t>観光タクシー
フリープラン 8時間
@21,900</t>
    <rPh sb="0" eb="1">
      <t>カンコウ</t>
    </rPh>
    <rPh sb="14" eb="16">
      <t>ジカン</t>
    </rPh>
    <phoneticPr fontId="1"/>
  </si>
  <si>
    <t>○○タクシー</t>
    <phoneticPr fontId="1"/>
  </si>
  <si>
    <t>指定コース No.00　
@8,000×4名
＝\32,000</t>
    <phoneticPr fontId="1"/>
  </si>
  <si>
    <t>協会 or 
各施設</t>
    <phoneticPr fontId="1"/>
  </si>
  <si>
    <t>価格表or見積書
精算時に領収書を提出（\32,000分）</t>
    <phoneticPr fontId="1"/>
  </si>
  <si>
    <t>ランド費②
体験メニュー</t>
    <phoneticPr fontId="1"/>
  </si>
  <si>
    <t>体験メニュー No.00　
@4,000×4名
＝\16,000</t>
    <rPh sb="0" eb="1">
      <t>タイケン</t>
    </rPh>
    <phoneticPr fontId="1"/>
  </si>
  <si>
    <t>価格表or見積書
精算時に領収書を提出（\16,000分）</t>
    <phoneticPr fontId="1"/>
  </si>
  <si>
    <t>12/14 実施</t>
    <rPh sb="6" eb="8">
      <t>ジッシ</t>
    </rPh>
    <phoneticPr fontId="1"/>
  </si>
  <si>
    <t>12/15 実施</t>
    <rPh sb="6" eb="8">
      <t>ジッシ</t>
    </rPh>
    <phoneticPr fontId="1"/>
  </si>
  <si>
    <t>ランド費③
体験メニュー</t>
    <phoneticPr fontId="1"/>
  </si>
  <si>
    <t>ランド費④
体験メニュー</t>
    <phoneticPr fontId="1"/>
  </si>
  <si>
    <t>体験メニュー No.00　
@1,000×4名
＝\4,000</t>
    <rPh sb="0" eb="1">
      <t>タイケン</t>
    </rPh>
    <phoneticPr fontId="1"/>
  </si>
  <si>
    <t>価格表or見積書
精算時に領収書を提出（\4,000分）</t>
    <phoneticPr fontId="1"/>
  </si>
  <si>
    <t>体験メニュー No.00　
@3,000×4名
＝\12,000</t>
    <rPh sb="0" eb="1">
      <t>タイケン</t>
    </rPh>
    <phoneticPr fontId="1"/>
  </si>
  <si>
    <t>価格表or見積書
精算時に領収書を提出（\12,000分）</t>
    <phoneticPr fontId="1"/>
  </si>
  <si>
    <t>ランド費⑤
体験メニュー</t>
    <phoneticPr fontId="1"/>
  </si>
  <si>
    <t>ランド費⑥
体験メニュー</t>
    <phoneticPr fontId="1"/>
  </si>
  <si>
    <t>12/16 実施</t>
    <rPh sb="6" eb="8">
      <t>ジッシ</t>
    </rPh>
    <phoneticPr fontId="1"/>
  </si>
  <si>
    <t>体験メニュー No.00　
@15,000×4名
＝\60,000</t>
    <rPh sb="0" eb="1">
      <t>タイケン</t>
    </rPh>
    <phoneticPr fontId="1"/>
  </si>
  <si>
    <t>価格表or見積書
精算時に領収書を提出（\60,000分）</t>
    <phoneticPr fontId="1"/>
  </si>
  <si>
    <t>12/17 実施</t>
    <rPh sb="6" eb="8">
      <t>ジッシ</t>
    </rPh>
    <phoneticPr fontId="1"/>
  </si>
  <si>
    <t>ランド費⑦
体験メニュー</t>
    <phoneticPr fontId="1"/>
  </si>
  <si>
    <t>ランド費⑧
体験メニュー</t>
    <phoneticPr fontId="1"/>
  </si>
  <si>
    <t>体験メニュー No.00　
@1,500×4名
＝\6,000</t>
    <rPh sb="0" eb="1">
      <t>タイケン</t>
    </rPh>
    <phoneticPr fontId="1"/>
  </si>
  <si>
    <t>価格表or見積書
精算時に領収書を提出（\6,000分）</t>
    <phoneticPr fontId="1"/>
  </si>
  <si>
    <t>　　　　　※企画例：４名・3泊4日の場合</t>
    <rPh sb="6" eb="8">
      <t>キカク</t>
    </rPh>
    <rPh sb="8" eb="9">
      <t>レイ</t>
    </rPh>
    <rPh sb="11" eb="12">
      <t>メイ</t>
    </rPh>
    <rPh sb="14" eb="15">
      <t>ハク</t>
    </rPh>
    <rPh sb="16" eb="17">
      <t>ニチ</t>
    </rPh>
    <rPh sb="18" eb="20">
      <t>バアイ</t>
    </rPh>
    <phoneticPr fontId="1"/>
  </si>
  <si>
    <r>
      <t xml:space="preserve">支払先
</t>
    </r>
    <r>
      <rPr>
        <b/>
        <sz val="9"/>
        <rFont val="ＭＳ Ｐ明朝"/>
        <family val="1"/>
        <charset val="128"/>
      </rPr>
      <t>(外注先)</t>
    </r>
    <rPh sb="0" eb="2">
      <t>シハラ</t>
    </rPh>
    <rPh sb="2" eb="3">
      <t>サキ</t>
    </rPh>
    <rPh sb="5" eb="7">
      <t>ガイチュウ</t>
    </rPh>
    <rPh sb="7" eb="8">
      <t>サキ</t>
    </rPh>
    <phoneticPr fontId="3"/>
  </si>
  <si>
    <r>
      <t xml:space="preserve">証憑
</t>
    </r>
    <r>
      <rPr>
        <b/>
        <sz val="8"/>
        <rFont val="ＭＳ Ｐ明朝"/>
        <family val="1"/>
        <charset val="128"/>
      </rPr>
      <t>（価格表、見積書等）</t>
    </r>
    <rPh sb="0" eb="2">
      <t>ショウヒョウ</t>
    </rPh>
    <rPh sb="4" eb="7">
      <t>カカクヒョウ</t>
    </rPh>
    <rPh sb="8" eb="11">
      <t>ミツモリショ</t>
    </rPh>
    <rPh sb="11" eb="12">
      <t>トウ</t>
    </rPh>
    <phoneticPr fontId="3"/>
  </si>
  <si>
    <t>合計</t>
    <rPh sb="0" eb="2">
      <t>ゴウケイ</t>
    </rPh>
    <phoneticPr fontId="1"/>
  </si>
  <si>
    <t>項目番号</t>
    <rPh sb="0" eb="2">
      <t>コウモク</t>
    </rPh>
    <rPh sb="2" eb="4">
      <t>バンゴウ</t>
    </rPh>
    <phoneticPr fontId="3"/>
  </si>
  <si>
    <t>項目</t>
    <rPh sb="0" eb="1">
      <t>コウ</t>
    </rPh>
    <rPh sb="1" eb="2">
      <t>メ</t>
    </rPh>
    <phoneticPr fontId="3"/>
  </si>
  <si>
    <t>内訳</t>
    <rPh sb="0" eb="1">
      <t>ウチ</t>
    </rPh>
    <rPh sb="1" eb="2">
      <t>ヤク</t>
    </rPh>
    <phoneticPr fontId="3"/>
  </si>
  <si>
    <t>※原則として金額の一式表示は避け、項目別の内訳を記載すること。例）施設入場料、○○体験費 等</t>
    <phoneticPr fontId="1"/>
  </si>
  <si>
    <t>※領収書①などは、項目番号－①のように表記し、付箋紙等にて分かりやすく整理すること。</t>
    <rPh sb="1" eb="3">
      <t>リョウシュウ</t>
    </rPh>
    <rPh sb="3" eb="4">
      <t>ショ</t>
    </rPh>
    <rPh sb="9" eb="11">
      <t>コウモク</t>
    </rPh>
    <rPh sb="11" eb="13">
      <t>バンゴウ</t>
    </rPh>
    <rPh sb="19" eb="21">
      <t>ヒョウキ</t>
    </rPh>
    <rPh sb="23" eb="27">
      <t>フセンシトウ</t>
    </rPh>
    <rPh sb="29" eb="30">
      <t>ワ</t>
    </rPh>
    <rPh sb="35" eb="37">
      <t>セイリ</t>
    </rPh>
    <phoneticPr fontId="3"/>
  </si>
  <si>
    <t>食費</t>
    <rPh sb="0" eb="2">
      <t>ショクヒ</t>
    </rPh>
    <phoneticPr fontId="1"/>
  </si>
  <si>
    <t>指定コース No.00　
@1,000×4名
＝\4,000</t>
    <rPh sb="0" eb="2">
      <t>シテイ</t>
    </rPh>
    <phoneticPr fontId="1"/>
  </si>
  <si>
    <t>50万円を超えた額</t>
    <rPh sb="2" eb="3">
      <t>マン</t>
    </rPh>
    <rPh sb="3" eb="4">
      <t>エン</t>
    </rPh>
    <rPh sb="5" eb="6">
      <t>コ</t>
    </rPh>
    <rPh sb="8" eb="9">
      <t>ガク</t>
    </rPh>
    <phoneticPr fontId="1"/>
  </si>
  <si>
    <t>上限50万円</t>
    <rPh sb="0" eb="2">
      <t>ジョウゲン</t>
    </rPh>
    <rPh sb="4" eb="6">
      <t>マンエン</t>
    </rPh>
    <phoneticPr fontId="1"/>
  </si>
  <si>
    <t>会長 平良 朝敬 殿</t>
    <rPh sb="0" eb="2">
      <t>カイチョウ</t>
    </rPh>
    <rPh sb="3" eb="5">
      <t>タイラ</t>
    </rPh>
    <rPh sb="6" eb="7">
      <t>アサ</t>
    </rPh>
    <rPh sb="7" eb="8">
      <t>ケイ</t>
    </rPh>
    <phoneticPr fontId="1"/>
  </si>
  <si>
    <r>
      <t xml:space="preserve">①企画テーマ（ターゲット）とイメージ </t>
    </r>
    <r>
      <rPr>
        <sz val="10"/>
        <color rgb="FFC00000"/>
        <rFont val="メイリオ"/>
        <family val="3"/>
        <charset val="128"/>
      </rPr>
      <t>＊資料① 参照</t>
    </r>
    <rPh sb="1" eb="3">
      <t>キカク</t>
    </rPh>
    <rPh sb="20" eb="22">
      <t>シリョウ</t>
    </rPh>
    <rPh sb="24" eb="26">
      <t>サンショウ</t>
    </rPh>
    <phoneticPr fontId="1"/>
  </si>
  <si>
    <t>　下記の例に習って、吹き出しに商品のイメージを記入すること（必須）</t>
    <rPh sb="1" eb="3">
      <t>カキ</t>
    </rPh>
    <rPh sb="4" eb="5">
      <t>レイ</t>
    </rPh>
    <rPh sb="6" eb="7">
      <t>ナラ</t>
    </rPh>
    <rPh sb="10" eb="11">
      <t>フ</t>
    </rPh>
    <rPh sb="12" eb="13">
      <t>ダ</t>
    </rPh>
    <rPh sb="15" eb="17">
      <t>ショウヒン</t>
    </rPh>
    <rPh sb="23" eb="25">
      <t>キニュウ</t>
    </rPh>
    <rPh sb="30" eb="32">
      <t>ヒッス</t>
    </rPh>
    <phoneticPr fontId="1"/>
  </si>
  <si>
    <t>　アイコンとセリフは自由に組み合わせる</t>
    <rPh sb="10" eb="12">
      <t>ジユウ</t>
    </rPh>
    <rPh sb="13" eb="14">
      <t>ク</t>
    </rPh>
    <rPh sb="15" eb="16">
      <t>ア</t>
    </rPh>
    <phoneticPr fontId="1"/>
  </si>
  <si>
    <r>
      <t>②招聘実施後の商品造成について</t>
    </r>
    <r>
      <rPr>
        <sz val="10"/>
        <color rgb="FFFF0000"/>
        <rFont val="メイリオ"/>
        <family val="3"/>
        <charset val="128"/>
      </rPr>
      <t>（※昨年度 参加旅行会社のみ記入必須）</t>
    </r>
    <rPh sb="1" eb="3">
      <t>ショウヘイ</t>
    </rPh>
    <rPh sb="3" eb="5">
      <t>ジッシ</t>
    </rPh>
    <rPh sb="5" eb="6">
      <t>ゴ</t>
    </rPh>
    <rPh sb="7" eb="9">
      <t>ショウヒン</t>
    </rPh>
    <rPh sb="9" eb="11">
      <t>ゾウセイ</t>
    </rPh>
    <rPh sb="17" eb="19">
      <t>サクネン</t>
    </rPh>
    <rPh sb="19" eb="20">
      <t>ド</t>
    </rPh>
    <rPh sb="21" eb="23">
      <t>サンカ</t>
    </rPh>
    <rPh sb="23" eb="25">
      <t>リョコウ</t>
    </rPh>
    <rPh sb="25" eb="27">
      <t>カイシャ</t>
    </rPh>
    <rPh sb="29" eb="31">
      <t>キニュウ</t>
    </rPh>
    <rPh sb="31" eb="33">
      <t>ヒッス</t>
    </rPh>
    <phoneticPr fontId="1"/>
  </si>
  <si>
    <t>◆指定コースや体験メニューで商品化された内容を具体的に記入してください。（無い場合はその旨記入）</t>
    <rPh sb="1" eb="3">
      <t>シテイ</t>
    </rPh>
    <rPh sb="7" eb="9">
      <t>タイケン</t>
    </rPh>
    <rPh sb="14" eb="17">
      <t>ショウヒンカ</t>
    </rPh>
    <rPh sb="20" eb="22">
      <t>ナイヨウ</t>
    </rPh>
    <rPh sb="23" eb="26">
      <t>グタイテキ</t>
    </rPh>
    <rPh sb="27" eb="29">
      <t>キニュウ</t>
    </rPh>
    <rPh sb="37" eb="38">
      <t>ナ</t>
    </rPh>
    <rPh sb="39" eb="41">
      <t>バアイ</t>
    </rPh>
    <rPh sb="44" eb="45">
      <t>ムネ</t>
    </rPh>
    <rPh sb="45" eb="47">
      <t>キニュウ</t>
    </rPh>
    <phoneticPr fontId="1"/>
  </si>
  <si>
    <t>【1日目】</t>
    <phoneticPr fontId="1"/>
  </si>
  <si>
    <t>【2日目】</t>
    <phoneticPr fontId="1"/>
  </si>
  <si>
    <t>【3日目】</t>
    <phoneticPr fontId="1"/>
  </si>
  <si>
    <t>※記入枠が足りない場合は、適宜行をコピーしてください。</t>
    <rPh sb="1" eb="3">
      <t>キニュウ</t>
    </rPh>
    <rPh sb="3" eb="4">
      <t>ワク</t>
    </rPh>
    <rPh sb="5" eb="6">
      <t>タ</t>
    </rPh>
    <rPh sb="9" eb="11">
      <t>バアイ</t>
    </rPh>
    <rPh sb="13" eb="15">
      <t>テキギ</t>
    </rPh>
    <rPh sb="15" eb="16">
      <t>ギョウ</t>
    </rPh>
    <phoneticPr fontId="1"/>
  </si>
  <si>
    <t xml:space="preserve">  季節キャンペーン「平成27年度 旅行会社造成担当・窓口担当招聘事業」企画書　　</t>
    <rPh sb="2" eb="4">
      <t>キセツ</t>
    </rPh>
    <rPh sb="18" eb="20">
      <t>リョコウ</t>
    </rPh>
    <rPh sb="20" eb="22">
      <t>ガイシャ</t>
    </rPh>
    <rPh sb="22" eb="24">
      <t>ゾウセイ</t>
    </rPh>
    <rPh sb="24" eb="26">
      <t>タントウ</t>
    </rPh>
    <rPh sb="27" eb="29">
      <t>マドグチ</t>
    </rPh>
    <rPh sb="29" eb="31">
      <t>タントウ</t>
    </rPh>
    <rPh sb="31" eb="33">
      <t>ショウヘイ</t>
    </rPh>
    <rPh sb="33" eb="35">
      <t>ジギョウ</t>
    </rPh>
    <phoneticPr fontId="3"/>
  </si>
  <si>
    <t>季節キャンペーン「平成27年度 旅行会社造成担当・窓口担当招聘事業」</t>
    <rPh sb="0" eb="2">
      <t>キセツ</t>
    </rPh>
    <phoneticPr fontId="3"/>
  </si>
  <si>
    <t>　下記のとおり「平成27年度旅行会社造成担当・窓口担当招聘事業 実施要綱」に基づき
事業の申請を致します。</t>
    <rPh sb="45" eb="47">
      <t>シンセイ</t>
    </rPh>
    <phoneticPr fontId="1"/>
  </si>
  <si>
    <r>
      <t xml:space="preserve">申請金額
</t>
    </r>
    <r>
      <rPr>
        <b/>
        <sz val="9"/>
        <rFont val="ＭＳ Ｐ明朝"/>
        <family val="1"/>
        <charset val="128"/>
      </rPr>
      <t>（単位：円、
税抜き）</t>
    </r>
    <rPh sb="0" eb="2">
      <t>シンセイ</t>
    </rPh>
    <rPh sb="2" eb="4">
      <t>キンガク</t>
    </rPh>
    <rPh sb="6" eb="8">
      <t>タンイ</t>
    </rPh>
    <rPh sb="9" eb="10">
      <t>エン</t>
    </rPh>
    <rPh sb="12" eb="13">
      <t>ゼイ</t>
    </rPh>
    <rPh sb="13" eb="14">
      <t>ヌ</t>
    </rPh>
    <phoneticPr fontId="3"/>
  </si>
  <si>
    <t>注意：税抜き金額を記入する</t>
    <rPh sb="0" eb="2">
      <t>チュウイ</t>
    </rPh>
    <rPh sb="3" eb="4">
      <t>ゼイ</t>
    </rPh>
    <rPh sb="4" eb="5">
      <t>ヌ</t>
    </rPh>
    <rPh sb="6" eb="8">
      <t>キンガク</t>
    </rPh>
    <rPh sb="9" eb="11">
      <t>キニュウ</t>
    </rPh>
    <phoneticPr fontId="1"/>
  </si>
  <si>
    <t>合計</t>
    <rPh sb="0" eb="2">
      <t>ゴウケイ</t>
    </rPh>
    <phoneticPr fontId="3"/>
  </si>
  <si>
    <r>
      <t xml:space="preserve">領収書
金額
</t>
    </r>
    <r>
      <rPr>
        <b/>
        <sz val="9"/>
        <rFont val="ＭＳ Ｐ明朝"/>
        <family val="1"/>
        <charset val="128"/>
      </rPr>
      <t>（単位：円、
税込み）</t>
    </r>
    <rPh sb="0" eb="3">
      <t>リョウシュウショ</t>
    </rPh>
    <rPh sb="4" eb="6">
      <t>キンガク</t>
    </rPh>
    <rPh sb="8" eb="10">
      <t>タンイ</t>
    </rPh>
    <rPh sb="11" eb="12">
      <t>エン</t>
    </rPh>
    <rPh sb="14" eb="16">
      <t>ゼイコ</t>
    </rPh>
    <phoneticPr fontId="3"/>
  </si>
  <si>
    <r>
      <rPr>
        <sz val="10"/>
        <color rgb="FFFF0000"/>
        <rFont val="ＭＳ Ｐ明朝"/>
        <family val="1"/>
        <charset val="128"/>
      </rPr>
      <t>※実施要綱より、 4.事業概要(3)を参照
一人当たりの上限額：￥150,000</t>
    </r>
    <r>
      <rPr>
        <sz val="11"/>
        <color rgb="FFFF0000"/>
        <rFont val="ＭＳ Ｐ明朝"/>
        <family val="1"/>
        <charset val="128"/>
      </rPr>
      <t xml:space="preserve">
</t>
    </r>
    <rPh sb="1" eb="3">
      <t>ジッシ</t>
    </rPh>
    <rPh sb="3" eb="5">
      <t>ヨウコウ</t>
    </rPh>
    <rPh sb="11" eb="15">
      <t>ジギョウガイヨウ</t>
    </rPh>
    <rPh sb="19" eb="21">
      <t>サンショウ</t>
    </rPh>
    <rPh sb="22" eb="24">
      <t>ヒトリ</t>
    </rPh>
    <rPh sb="24" eb="25">
      <t>ア</t>
    </rPh>
    <rPh sb="28" eb="31">
      <t>ジョウゲンガク</t>
    </rPh>
    <phoneticPr fontId="1"/>
  </si>
  <si>
    <r>
      <rPr>
        <sz val="10"/>
        <color rgb="FFFF0000"/>
        <rFont val="ＭＳ Ｐ明朝"/>
        <family val="1"/>
        <charset val="128"/>
      </rPr>
      <t>※実施要綱より、 4.事業概要(3)を参照
一人当たりの上限額：￥125,000</t>
    </r>
    <r>
      <rPr>
        <sz val="11"/>
        <color rgb="FFFF0000"/>
        <rFont val="ＭＳ Ｐ明朝"/>
        <family val="1"/>
        <charset val="128"/>
      </rPr>
      <t xml:space="preserve">
</t>
    </r>
    <rPh sb="1" eb="3">
      <t>ジッシ</t>
    </rPh>
    <rPh sb="3" eb="5">
      <t>ヨウコウ</t>
    </rPh>
    <rPh sb="11" eb="15">
      <t>ジギョウガイヨウ</t>
    </rPh>
    <rPh sb="19" eb="21">
      <t>サンショウ</t>
    </rPh>
    <rPh sb="22" eb="24">
      <t>ヒトリ</t>
    </rPh>
    <rPh sb="24" eb="25">
      <t>ア</t>
    </rPh>
    <rPh sb="28" eb="31">
      <t>ジョウゲンガク</t>
    </rPh>
    <phoneticPr fontId="1"/>
  </si>
  <si>
    <r>
      <rPr>
        <sz val="10"/>
        <color rgb="FFFF0000"/>
        <rFont val="ＭＳ Ｐ明朝"/>
        <family val="1"/>
        <charset val="128"/>
      </rPr>
      <t>※実施要綱より、 4.事業概要(3)を参照
一人当たりの上限額：￥150,000（4日間）
一人当たりの上限額：￥125,000（3日間）</t>
    </r>
    <r>
      <rPr>
        <sz val="11"/>
        <color rgb="FFFF0000"/>
        <rFont val="ＭＳ Ｐ明朝"/>
        <family val="1"/>
        <charset val="128"/>
      </rPr>
      <t xml:space="preserve">
</t>
    </r>
    <rPh sb="1" eb="3">
      <t>ジッシ</t>
    </rPh>
    <rPh sb="3" eb="5">
      <t>ヨウコウ</t>
    </rPh>
    <rPh sb="11" eb="15">
      <t>ジギョウガイヨウ</t>
    </rPh>
    <rPh sb="19" eb="21">
      <t>サンショウ</t>
    </rPh>
    <rPh sb="22" eb="24">
      <t>ヒトリ</t>
    </rPh>
    <rPh sb="24" eb="25">
      <t>ア</t>
    </rPh>
    <rPh sb="28" eb="31">
      <t>ジョウゲンガク</t>
    </rPh>
    <rPh sb="42" eb="44">
      <t>ニチカン</t>
    </rPh>
    <phoneticPr fontId="1"/>
  </si>
  <si>
    <t>※企画書申込期限：平成27年12月25日（金）</t>
    <rPh sb="1" eb="4">
      <t>キカクショ</t>
    </rPh>
    <rPh sb="4" eb="6">
      <t>モウシコ</t>
    </rPh>
    <rPh sb="6" eb="8">
      <t>キゲン</t>
    </rPh>
    <rPh sb="21" eb="22">
      <t>キン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</si>
</sst>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176" formatCode="[$-411]ggge&quot;年&quot;m&quot;月&quot;d&quot;日&quot;;@"/>
    <numFmt numFmtId="177" formatCode="[&lt;=999]000;[&lt;=9999]&quot;〒&quot;000\-00;&quot;〒&quot;000\-0000"/>
    <numFmt numFmtId="178" formatCode="&quot;「&quot;@&quot;」&quot;"/>
    <numFmt numFmtId="179" formatCode="_ * #,##0_ ;_ * \-#,##0_ ;_ * &quot;-&quot;??_ ;_ @_ "/>
  </numFmts>
  <fonts count="62">
    <font>
      <sz val="11"/>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u/>
      <sz val="11"/>
      <color theme="10"/>
      <name val="メイリオ"/>
      <family val="2"/>
      <charset val="128"/>
    </font>
    <font>
      <sz val="10"/>
      <color theme="1"/>
      <name val="メイリオ"/>
      <family val="3"/>
      <charset val="128"/>
    </font>
    <font>
      <sz val="10"/>
      <name val="メイリオ"/>
      <family val="3"/>
      <charset val="128"/>
    </font>
    <font>
      <sz val="14"/>
      <name val="メイリオ"/>
      <family val="3"/>
      <charset val="128"/>
    </font>
    <font>
      <sz val="9"/>
      <name val="メイリオ"/>
      <family val="3"/>
      <charset val="128"/>
    </font>
    <font>
      <sz val="10"/>
      <color rgb="FFFF0000"/>
      <name val="メイリオ"/>
      <family val="3"/>
      <charset val="128"/>
    </font>
    <font>
      <u/>
      <sz val="11"/>
      <color theme="10"/>
      <name val="ＭＳ Ｐゴシック"/>
      <family val="3"/>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9"/>
      <name val="ＭＳ Ｐ明朝"/>
      <family val="1"/>
      <charset val="128"/>
    </font>
    <font>
      <sz val="11"/>
      <color theme="1"/>
      <name val="ＭＳ Ｐゴシック"/>
      <family val="2"/>
      <charset val="128"/>
      <scheme val="minor"/>
    </font>
    <font>
      <sz val="9"/>
      <color indexed="81"/>
      <name val="ＭＳ Ｐゴシック"/>
      <family val="3"/>
      <charset val="128"/>
    </font>
    <font>
      <b/>
      <sz val="14"/>
      <color theme="1"/>
      <name val="ＭＳ Ｐゴシック"/>
      <family val="3"/>
      <charset val="128"/>
      <scheme val="minor"/>
    </font>
    <font>
      <b/>
      <sz val="11"/>
      <color rgb="FFFF0000"/>
      <name val="ＭＳ Ｐゴシック"/>
      <family val="3"/>
      <charset val="128"/>
      <scheme val="minor"/>
    </font>
    <font>
      <sz val="9"/>
      <color theme="1"/>
      <name val="ＭＳ Ｐゴシック"/>
      <family val="3"/>
      <charset val="128"/>
      <scheme val="minor"/>
    </font>
    <font>
      <b/>
      <sz val="11"/>
      <color theme="1"/>
      <name val="ＭＳ Ｐゴシック"/>
      <family val="3"/>
      <charset val="128"/>
      <scheme val="minor"/>
    </font>
    <font>
      <sz val="11"/>
      <color theme="1"/>
      <name val="メイリオ"/>
      <family val="2"/>
      <charset val="128"/>
    </font>
    <font>
      <sz val="6"/>
      <name val="ＭＳ Ｐゴシック"/>
      <family val="2"/>
      <charset val="128"/>
      <scheme val="minor"/>
    </font>
    <font>
      <sz val="11"/>
      <color theme="1"/>
      <name val="メイリオ"/>
      <family val="3"/>
      <charset val="128"/>
    </font>
    <font>
      <sz val="9"/>
      <color theme="1"/>
      <name val="メイリオ"/>
      <family val="3"/>
      <charset val="128"/>
    </font>
    <font>
      <sz val="8"/>
      <color theme="1"/>
      <name val="メイリオ"/>
      <family val="3"/>
      <charset val="128"/>
    </font>
    <font>
      <sz val="10.5"/>
      <color theme="1"/>
      <name val="メイリオ"/>
      <family val="3"/>
      <charset val="128"/>
    </font>
    <font>
      <b/>
      <sz val="10"/>
      <color rgb="FFFF0000"/>
      <name val="メイリオ"/>
      <family val="3"/>
      <charset val="128"/>
    </font>
    <font>
      <sz val="12"/>
      <color theme="1"/>
      <name val="ＭＳ Ｐ明朝"/>
      <family val="1"/>
      <charset val="128"/>
    </font>
    <font>
      <b/>
      <sz val="14"/>
      <color theme="1"/>
      <name val="ＭＳ Ｐ明朝"/>
      <family val="1"/>
      <charset val="128"/>
    </font>
    <font>
      <sz val="12"/>
      <color theme="0"/>
      <name val="ＭＳ Ｐ明朝"/>
      <family val="1"/>
      <charset val="128"/>
    </font>
    <font>
      <u/>
      <sz val="12"/>
      <color theme="10"/>
      <name val="ＭＳ Ｐ明朝"/>
      <family val="1"/>
      <charset val="128"/>
    </font>
    <font>
      <sz val="12"/>
      <name val="メイリオ"/>
      <family val="3"/>
      <charset val="128"/>
    </font>
    <font>
      <sz val="9"/>
      <color rgb="FF000000"/>
      <name val="Meiryo UI"/>
      <family val="3"/>
      <charset val="128"/>
    </font>
    <font>
      <sz val="9"/>
      <color rgb="FFC00000"/>
      <name val="メイリオ"/>
      <family val="3"/>
      <charset val="128"/>
    </font>
    <font>
      <sz val="10"/>
      <color rgb="FFC00000"/>
      <name val="メイリオ"/>
      <family val="3"/>
      <charset val="128"/>
    </font>
    <font>
      <b/>
      <sz val="11"/>
      <name val="ＭＳ Ｐ明朝"/>
      <family val="1"/>
      <charset val="128"/>
    </font>
    <font>
      <sz val="10"/>
      <name val="ＭＳ Ｐ明朝"/>
      <family val="1"/>
      <charset val="128"/>
    </font>
    <font>
      <sz val="11"/>
      <color rgb="FFFF0000"/>
      <name val="ＭＳ Ｐ明朝"/>
      <family val="1"/>
      <charset val="128"/>
    </font>
    <font>
      <sz val="11"/>
      <name val="Meiryo UI"/>
      <family val="3"/>
      <charset val="128"/>
    </font>
    <font>
      <sz val="10"/>
      <name val="Meiryo UI"/>
      <family val="3"/>
      <charset val="128"/>
    </font>
    <font>
      <sz val="11"/>
      <color theme="1"/>
      <name val="Meiryo UI"/>
      <family val="3"/>
      <charset val="128"/>
    </font>
    <font>
      <sz val="11"/>
      <color rgb="FFFF0000"/>
      <name val="Meiryo UI"/>
      <family val="3"/>
      <charset val="128"/>
    </font>
    <font>
      <sz val="9"/>
      <color theme="1"/>
      <name val="Meiryo UI"/>
      <family val="3"/>
      <charset val="128"/>
    </font>
    <font>
      <i/>
      <sz val="11"/>
      <color rgb="FFFF0000"/>
      <name val="Meiryo UI"/>
      <family val="3"/>
      <charset val="128"/>
    </font>
    <font>
      <sz val="12"/>
      <color theme="1"/>
      <name val="Meiryo UI"/>
      <family val="3"/>
      <charset val="128"/>
    </font>
    <font>
      <sz val="16"/>
      <color theme="1"/>
      <name val="Meiryo UI"/>
      <family val="3"/>
      <charset val="128"/>
    </font>
    <font>
      <sz val="10"/>
      <color rgb="FFFF0000"/>
      <name val="Meiryo UI"/>
      <family val="3"/>
      <charset val="128"/>
    </font>
    <font>
      <sz val="10"/>
      <color theme="1"/>
      <name val="Meiryo UI"/>
      <family val="3"/>
      <charset val="128"/>
    </font>
    <font>
      <sz val="14"/>
      <name val="Meiryo UI"/>
      <family val="3"/>
      <charset val="128"/>
    </font>
    <font>
      <sz val="12"/>
      <name val="Meiryo UI"/>
      <family val="3"/>
      <charset val="128"/>
    </font>
    <font>
      <sz val="10"/>
      <color theme="0"/>
      <name val="メイリオ"/>
      <family val="3"/>
      <charset val="128"/>
    </font>
    <font>
      <sz val="10"/>
      <color rgb="FFFF0000"/>
      <name val="ＭＳ Ｐ明朝"/>
      <family val="1"/>
      <charset val="128"/>
    </font>
    <font>
      <sz val="8"/>
      <name val="ＭＳ Ｐ明朝"/>
      <family val="1"/>
      <charset val="128"/>
    </font>
    <font>
      <b/>
      <sz val="10"/>
      <name val="ＭＳ Ｐ明朝"/>
      <family val="1"/>
      <charset val="128"/>
    </font>
    <font>
      <b/>
      <sz val="9"/>
      <name val="ＭＳ Ｐ明朝"/>
      <family val="1"/>
      <charset val="128"/>
    </font>
    <font>
      <b/>
      <sz val="8"/>
      <name val="ＭＳ Ｐ明朝"/>
      <family val="1"/>
      <charset val="128"/>
    </font>
    <font>
      <sz val="10"/>
      <color indexed="10"/>
      <name val="ＭＳ Ｐ明朝"/>
      <family val="1"/>
      <charset val="128"/>
    </font>
    <font>
      <sz val="10"/>
      <color indexed="8"/>
      <name val="ＭＳ Ｐ明朝"/>
      <family val="1"/>
      <charset val="128"/>
    </font>
  </fonts>
  <fills count="7">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63">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right/>
      <top style="thin">
        <color indexed="64"/>
      </top>
      <bottom/>
      <diagonal/>
    </border>
    <border>
      <left/>
      <right/>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diagonal/>
    </border>
    <border>
      <left/>
      <right style="thin">
        <color indexed="64"/>
      </right>
      <top/>
      <bottom/>
      <diagonal/>
    </border>
    <border>
      <left/>
      <right/>
      <top style="double">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hair">
        <color auto="1"/>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hair">
        <color indexed="64"/>
      </left>
      <right/>
      <top/>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style="hair">
        <color auto="1"/>
      </right>
      <top style="thin">
        <color auto="1"/>
      </top>
      <bottom/>
      <diagonal/>
    </border>
    <border>
      <left style="hair">
        <color auto="1"/>
      </left>
      <right style="hair">
        <color auto="1"/>
      </right>
      <top/>
      <bottom style="thin">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hair">
        <color indexed="64"/>
      </left>
      <right/>
      <top style="thin">
        <color auto="1"/>
      </top>
      <bottom/>
      <diagonal/>
    </border>
    <border>
      <left/>
      <right style="hair">
        <color auto="1"/>
      </right>
      <top style="thin">
        <color auto="1"/>
      </top>
      <bottom/>
      <diagonal/>
    </border>
    <border>
      <left style="hair">
        <color indexed="64"/>
      </left>
      <right/>
      <top/>
      <bottom style="thin">
        <color auto="1"/>
      </bottom>
      <diagonal/>
    </border>
    <border>
      <left/>
      <right style="hair">
        <color auto="1"/>
      </right>
      <top/>
      <bottom style="thin">
        <color auto="1"/>
      </bottom>
      <diagonal/>
    </border>
    <border>
      <left style="hair">
        <color indexed="64"/>
      </left>
      <right/>
      <top style="hair">
        <color indexed="64"/>
      </top>
      <bottom style="thin">
        <color auto="1"/>
      </bottom>
      <diagonal/>
    </border>
    <border>
      <left/>
      <right style="hair">
        <color auto="1"/>
      </right>
      <top style="hair">
        <color indexed="64"/>
      </top>
      <bottom style="thin">
        <color auto="1"/>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indexed="64"/>
      </left>
      <right/>
      <top style="hair">
        <color indexed="64"/>
      </top>
      <bottom/>
      <diagonal/>
    </border>
  </borders>
  <cellStyleXfs count="9">
    <xf numFmtId="0" fontId="0" fillId="0" borderId="0">
      <alignment vertical="center"/>
    </xf>
    <xf numFmtId="38" fontId="2" fillId="0" borderId="0" applyFont="0" applyFill="0" applyBorder="0" applyAlignment="0" applyProtection="0"/>
    <xf numFmtId="0" fontId="2" fillId="0" borderId="0"/>
    <xf numFmtId="0" fontId="5"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1" fillId="0" borderId="0" applyNumberFormat="0" applyFill="0" applyBorder="0" applyAlignment="0" applyProtection="0">
      <alignment vertical="center"/>
    </xf>
    <xf numFmtId="0" fontId="18" fillId="0" borderId="0">
      <alignment vertical="center"/>
    </xf>
    <xf numFmtId="38" fontId="24" fillId="0" borderId="0" applyFont="0" applyFill="0" applyBorder="0" applyAlignment="0" applyProtection="0">
      <alignment vertical="center"/>
    </xf>
  </cellStyleXfs>
  <cellXfs count="307">
    <xf numFmtId="0" fontId="0" fillId="0" borderId="0" xfId="0">
      <alignment vertical="center"/>
    </xf>
    <xf numFmtId="0" fontId="6" fillId="0" borderId="0" xfId="0" applyFont="1" applyBorder="1">
      <alignment vertical="center"/>
    </xf>
    <xf numFmtId="0" fontId="6" fillId="0" borderId="0" xfId="0" applyFont="1" applyFill="1" applyBorder="1">
      <alignment vertical="center"/>
    </xf>
    <xf numFmtId="0" fontId="6" fillId="0" borderId="0" xfId="0" applyFont="1">
      <alignment vertical="center"/>
    </xf>
    <xf numFmtId="57" fontId="6" fillId="0" borderId="0" xfId="0" applyNumberFormat="1" applyFont="1">
      <alignment vertical="center"/>
    </xf>
    <xf numFmtId="0" fontId="12" fillId="0" borderId="0" xfId="0" applyFont="1" applyBorder="1">
      <alignment vertical="center"/>
    </xf>
    <xf numFmtId="0" fontId="12" fillId="0" borderId="0" xfId="0" applyFont="1" applyFill="1" applyBorder="1" applyAlignment="1">
      <alignment horizontal="left" vertical="center"/>
    </xf>
    <xf numFmtId="0" fontId="12" fillId="0" borderId="0" xfId="0" applyFont="1" applyFill="1" applyBorder="1" applyAlignment="1">
      <alignment horizontal="left" vertical="center" wrapText="1"/>
    </xf>
    <xf numFmtId="0" fontId="14" fillId="0" borderId="0" xfId="0" applyFont="1" applyFill="1" applyBorder="1" applyAlignment="1">
      <alignment vertical="center"/>
    </xf>
    <xf numFmtId="0" fontId="14" fillId="0" borderId="0" xfId="0" applyFont="1" applyFill="1" applyBorder="1" applyAlignment="1">
      <alignment vertical="center" wrapText="1"/>
    </xf>
    <xf numFmtId="0" fontId="15" fillId="0" borderId="0" xfId="3" applyFont="1" applyFill="1" applyBorder="1" applyAlignment="1">
      <alignment vertical="center" shrinkToFit="1"/>
    </xf>
    <xf numFmtId="0" fontId="15" fillId="0" borderId="0" xfId="3" applyFont="1" applyFill="1" applyBorder="1" applyAlignment="1">
      <alignment horizontal="left" vertical="center" shrinkToFit="1"/>
    </xf>
    <xf numFmtId="0" fontId="16" fillId="0" borderId="0" xfId="0" applyFont="1" applyBorder="1" applyAlignment="1">
      <alignment vertical="center"/>
    </xf>
    <xf numFmtId="0" fontId="12" fillId="0" borderId="0" xfId="0" applyFont="1" applyBorder="1" applyAlignment="1">
      <alignment vertical="center"/>
    </xf>
    <xf numFmtId="0" fontId="12" fillId="0" borderId="0" xfId="0" applyFont="1">
      <alignment vertical="center"/>
    </xf>
    <xf numFmtId="0" fontId="12" fillId="0" borderId="0" xfId="0" applyFont="1" applyFill="1" applyBorder="1" applyAlignment="1">
      <alignment vertical="center"/>
    </xf>
    <xf numFmtId="0" fontId="12" fillId="0" borderId="0" xfId="0" applyFont="1" applyFill="1" applyBorder="1" applyAlignment="1">
      <alignment horizontal="distributed" vertical="center"/>
    </xf>
    <xf numFmtId="0" fontId="14" fillId="0" borderId="0" xfId="0" applyFont="1" applyFill="1" applyBorder="1" applyAlignment="1">
      <alignment horizontal="distributed" vertical="center"/>
    </xf>
    <xf numFmtId="0" fontId="14" fillId="0" borderId="0" xfId="0" applyFont="1" applyFill="1" applyBorder="1" applyAlignment="1">
      <alignment horizontal="center" vertical="center"/>
    </xf>
    <xf numFmtId="0" fontId="14" fillId="0" borderId="0" xfId="0" applyFont="1" applyFill="1" applyBorder="1" applyAlignment="1">
      <alignment horizontal="left" vertical="center"/>
    </xf>
    <xf numFmtId="0" fontId="12" fillId="0" borderId="0" xfId="0" applyFont="1" applyFill="1" applyBorder="1" applyAlignment="1">
      <alignment vertical="center" wrapText="1"/>
    </xf>
    <xf numFmtId="0" fontId="12" fillId="0" borderId="0" xfId="0" applyFont="1" applyFill="1" applyBorder="1" applyAlignment="1">
      <alignment horizontal="center" vertical="center"/>
    </xf>
    <xf numFmtId="0" fontId="13" fillId="0" borderId="0" xfId="0" applyFont="1" applyFill="1" applyBorder="1" applyAlignment="1">
      <alignment horizontal="center" vertical="center" wrapText="1"/>
    </xf>
    <xf numFmtId="0" fontId="0" fillId="0" borderId="0" xfId="0" applyAlignment="1" applyProtection="1">
      <alignment vertical="center" wrapText="1"/>
    </xf>
    <xf numFmtId="0" fontId="0" fillId="0" borderId="16" xfId="0" applyBorder="1" applyProtection="1">
      <alignment vertical="center"/>
    </xf>
    <xf numFmtId="0" fontId="0" fillId="0" borderId="29" xfId="0" applyBorder="1" applyProtection="1">
      <alignment vertical="center"/>
    </xf>
    <xf numFmtId="0" fontId="0" fillId="0" borderId="0" xfId="0" applyBorder="1" applyAlignment="1" applyProtection="1">
      <alignment vertical="center"/>
    </xf>
    <xf numFmtId="0" fontId="0" fillId="0" borderId="0" xfId="0" applyBorder="1" applyProtection="1">
      <alignment vertical="center"/>
    </xf>
    <xf numFmtId="0" fontId="0" fillId="0" borderId="30" xfId="0" applyBorder="1" applyProtection="1">
      <alignment vertical="center"/>
    </xf>
    <xf numFmtId="0" fontId="23" fillId="0" borderId="0" xfId="0" applyFont="1" applyBorder="1" applyProtection="1">
      <alignment vertical="center"/>
    </xf>
    <xf numFmtId="0" fontId="23" fillId="0" borderId="0" xfId="0" applyFont="1" applyBorder="1" applyAlignment="1" applyProtection="1">
      <alignment vertical="center"/>
    </xf>
    <xf numFmtId="0" fontId="23" fillId="0" borderId="0" xfId="0" applyFont="1" applyBorder="1" applyAlignment="1" applyProtection="1">
      <alignment horizontal="left" vertical="center"/>
    </xf>
    <xf numFmtId="0" fontId="0" fillId="0" borderId="0" xfId="0" applyBorder="1" applyAlignment="1" applyProtection="1">
      <alignment horizontal="left" vertical="center"/>
    </xf>
    <xf numFmtId="0" fontId="0" fillId="0" borderId="32" xfId="0" applyBorder="1" applyProtection="1">
      <alignment vertical="center"/>
    </xf>
    <xf numFmtId="0" fontId="0" fillId="0" borderId="33" xfId="0" applyBorder="1" applyProtection="1">
      <alignment vertical="center"/>
    </xf>
    <xf numFmtId="0" fontId="20" fillId="0" borderId="17" xfId="0" applyFont="1" applyBorder="1" applyAlignment="1" applyProtection="1">
      <alignment vertical="center" shrinkToFit="1"/>
    </xf>
    <xf numFmtId="0" fontId="20" fillId="0" borderId="17" xfId="0" applyFont="1" applyBorder="1" applyAlignment="1" applyProtection="1">
      <alignment vertical="center"/>
    </xf>
    <xf numFmtId="0" fontId="21" fillId="0" borderId="18" xfId="0" applyFont="1" applyBorder="1" applyAlignment="1" applyProtection="1">
      <alignment vertical="center"/>
    </xf>
    <xf numFmtId="0" fontId="21" fillId="0" borderId="19" xfId="0" applyFont="1" applyBorder="1" applyAlignment="1" applyProtection="1">
      <alignment vertical="center"/>
    </xf>
    <xf numFmtId="0" fontId="0" fillId="0" borderId="0" xfId="0" applyAlignment="1" applyProtection="1">
      <alignment vertical="center" shrinkToFit="1"/>
    </xf>
    <xf numFmtId="0" fontId="22" fillId="0" borderId="20" xfId="0" applyFont="1" applyBorder="1" applyAlignment="1" applyProtection="1">
      <alignment vertical="center" wrapText="1"/>
      <protection locked="0"/>
    </xf>
    <xf numFmtId="0" fontId="22" fillId="0" borderId="40" xfId="0" applyFont="1" applyBorder="1" applyAlignment="1" applyProtection="1">
      <alignment vertical="center" wrapText="1"/>
      <protection locked="0"/>
    </xf>
    <xf numFmtId="0" fontId="22" fillId="0" borderId="13" xfId="0" applyFont="1" applyBorder="1" applyAlignment="1" applyProtection="1">
      <alignment vertical="center" wrapText="1"/>
      <protection locked="0"/>
    </xf>
    <xf numFmtId="0" fontId="22" fillId="0" borderId="37" xfId="0" applyFont="1" applyBorder="1" applyAlignment="1" applyProtection="1">
      <alignment vertical="center" wrapText="1"/>
      <protection locked="0"/>
    </xf>
    <xf numFmtId="0" fontId="22" fillId="0" borderId="41" xfId="0" applyFont="1" applyBorder="1" applyAlignment="1" applyProtection="1">
      <alignment vertical="center" wrapText="1"/>
      <protection locked="0"/>
    </xf>
    <xf numFmtId="0" fontId="22" fillId="0" borderId="42" xfId="0" applyFont="1" applyBorder="1" applyAlignment="1" applyProtection="1">
      <alignment vertical="center" wrapText="1"/>
      <protection locked="0"/>
    </xf>
    <xf numFmtId="0" fontId="0" fillId="0" borderId="26" xfId="0" applyBorder="1" applyAlignment="1" applyProtection="1">
      <alignment vertical="center" wrapText="1"/>
      <protection locked="0"/>
    </xf>
    <xf numFmtId="0" fontId="0" fillId="0" borderId="27" xfId="0" applyBorder="1" applyAlignment="1" applyProtection="1">
      <alignment vertical="center" wrapText="1"/>
      <protection locked="0"/>
    </xf>
    <xf numFmtId="0" fontId="0" fillId="3" borderId="35" xfId="0" applyFill="1" applyBorder="1" applyAlignment="1" applyProtection="1">
      <alignment vertical="center"/>
    </xf>
    <xf numFmtId="0" fontId="0" fillId="3" borderId="34" xfId="0" applyFill="1" applyBorder="1" applyAlignment="1" applyProtection="1">
      <alignment vertical="center"/>
    </xf>
    <xf numFmtId="0" fontId="0" fillId="3" borderId="36" xfId="0" applyFill="1" applyBorder="1" applyAlignment="1" applyProtection="1">
      <alignment vertical="center"/>
    </xf>
    <xf numFmtId="0" fontId="0" fillId="0" borderId="20" xfId="0" applyBorder="1" applyAlignment="1" applyProtection="1">
      <alignment vertical="center" wrapText="1" shrinkToFit="1"/>
      <protection locked="0"/>
    </xf>
    <xf numFmtId="0" fontId="0" fillId="0" borderId="20" xfId="0" applyBorder="1" applyAlignment="1" applyProtection="1">
      <alignment vertical="center" shrinkToFit="1"/>
      <protection locked="0"/>
    </xf>
    <xf numFmtId="0" fontId="0" fillId="0" borderId="38" xfId="0" applyBorder="1" applyAlignment="1" applyProtection="1">
      <alignment vertical="center" shrinkToFit="1"/>
      <protection locked="0"/>
    </xf>
    <xf numFmtId="0" fontId="0" fillId="0" borderId="39" xfId="0" applyBorder="1" applyAlignment="1" applyProtection="1">
      <alignment vertical="center" wrapText="1" shrinkToFit="1"/>
      <protection locked="0"/>
    </xf>
    <xf numFmtId="0" fontId="0" fillId="0" borderId="40" xfId="0" applyBorder="1" applyAlignment="1" applyProtection="1">
      <alignment vertical="center" wrapText="1" shrinkToFit="1"/>
      <protection locked="0"/>
    </xf>
    <xf numFmtId="0" fontId="0" fillId="0" borderId="34" xfId="0" applyBorder="1" applyAlignment="1" applyProtection="1">
      <alignment vertical="top" wrapText="1"/>
    </xf>
    <xf numFmtId="0" fontId="0" fillId="0" borderId="34" xfId="0" applyBorder="1" applyAlignment="1" applyProtection="1">
      <alignment vertical="center" wrapText="1"/>
    </xf>
    <xf numFmtId="0" fontId="0" fillId="0" borderId="36" xfId="0" applyBorder="1" applyAlignment="1" applyProtection="1">
      <alignment vertical="center" wrapText="1"/>
    </xf>
    <xf numFmtId="0" fontId="0" fillId="0" borderId="0" xfId="0" applyBorder="1" applyAlignment="1" applyProtection="1">
      <alignment vertical="center" shrinkToFit="1"/>
    </xf>
    <xf numFmtId="0" fontId="0" fillId="0" borderId="31" xfId="0" applyBorder="1" applyAlignment="1" applyProtection="1">
      <alignment vertical="center" wrapText="1"/>
    </xf>
    <xf numFmtId="0" fontId="0" fillId="0" borderId="17" xfId="0" applyBorder="1" applyAlignment="1" applyProtection="1">
      <alignment vertical="center" wrapText="1"/>
    </xf>
    <xf numFmtId="14" fontId="12" fillId="0" borderId="0" xfId="0" applyNumberFormat="1" applyFont="1" applyFill="1" applyBorder="1" applyAlignment="1">
      <alignment horizontal="left" vertical="center"/>
    </xf>
    <xf numFmtId="0" fontId="12" fillId="0" borderId="0" xfId="0" applyFont="1" applyFill="1" applyBorder="1" applyAlignment="1" applyProtection="1">
      <alignment horizontal="left" vertical="center"/>
    </xf>
    <xf numFmtId="0" fontId="12" fillId="0" borderId="0" xfId="0" applyFont="1" applyFill="1" applyBorder="1" applyAlignment="1">
      <alignment horizontal="center" vertical="center"/>
    </xf>
    <xf numFmtId="178" fontId="12" fillId="4" borderId="0" xfId="0" applyNumberFormat="1" applyFont="1" applyFill="1" applyBorder="1" applyAlignment="1" applyProtection="1">
      <alignment vertical="center" shrinkToFit="1"/>
      <protection locked="0"/>
    </xf>
    <xf numFmtId="0" fontId="14" fillId="4" borderId="0" xfId="0" applyFont="1" applyFill="1" applyBorder="1" applyAlignment="1" applyProtection="1">
      <alignment horizontal="left" vertical="center" shrinkToFit="1"/>
      <protection locked="0"/>
    </xf>
    <xf numFmtId="0" fontId="0" fillId="0" borderId="0" xfId="0" applyBorder="1" applyAlignment="1" applyProtection="1">
      <alignment vertical="center" wrapText="1"/>
    </xf>
    <xf numFmtId="0" fontId="26" fillId="0" borderId="0" xfId="0" applyFont="1" applyProtection="1">
      <alignment vertical="center"/>
    </xf>
    <xf numFmtId="0" fontId="26" fillId="0" borderId="0" xfId="0" applyFont="1">
      <alignment vertical="center"/>
    </xf>
    <xf numFmtId="0" fontId="26" fillId="0" borderId="0" xfId="0" applyFont="1" applyFill="1" applyBorder="1">
      <alignment vertical="center"/>
    </xf>
    <xf numFmtId="0" fontId="26" fillId="0" borderId="0" xfId="7" applyFont="1">
      <alignment vertical="center"/>
    </xf>
    <xf numFmtId="0" fontId="30" fillId="0" borderId="1" xfId="0" applyFont="1" applyBorder="1" applyAlignment="1">
      <alignment horizontal="justify" vertical="center" wrapText="1"/>
    </xf>
    <xf numFmtId="0" fontId="31" fillId="0" borderId="0" xfId="0" applyFont="1" applyBorder="1" applyAlignment="1">
      <alignment vertical="center"/>
    </xf>
    <xf numFmtId="0" fontId="31" fillId="0" borderId="0" xfId="0" applyFont="1">
      <alignment vertical="center"/>
    </xf>
    <xf numFmtId="14" fontId="31" fillId="0" borderId="0" xfId="0" applyNumberFormat="1" applyFont="1" applyFill="1" applyBorder="1" applyAlignment="1">
      <alignment horizontal="left" vertical="center"/>
    </xf>
    <xf numFmtId="0" fontId="31" fillId="0" borderId="0" xfId="0" applyFont="1" applyFill="1" applyBorder="1" applyAlignment="1">
      <alignment horizontal="left" vertical="center"/>
    </xf>
    <xf numFmtId="0" fontId="31" fillId="2" borderId="0" xfId="0" applyFont="1" applyFill="1" applyBorder="1" applyAlignment="1" applyProtection="1">
      <alignment horizontal="left" vertical="center"/>
      <protection locked="0"/>
    </xf>
    <xf numFmtId="0" fontId="31" fillId="0" borderId="0" xfId="0" applyFont="1" applyFill="1" applyBorder="1" applyAlignment="1">
      <alignment horizontal="right" vertical="center"/>
    </xf>
    <xf numFmtId="0" fontId="31" fillId="2" borderId="10" xfId="0" applyFont="1" applyFill="1" applyBorder="1" applyAlignment="1" applyProtection="1">
      <alignment horizontal="left" vertical="center" shrinkToFit="1"/>
      <protection locked="0"/>
    </xf>
    <xf numFmtId="38" fontId="8" fillId="0" borderId="0" xfId="1" applyFont="1" applyAlignment="1" applyProtection="1">
      <alignment vertical="center"/>
      <protection locked="0"/>
    </xf>
    <xf numFmtId="38" fontId="35" fillId="0" borderId="0" xfId="1" applyFont="1" applyAlignment="1" applyProtection="1">
      <alignment vertical="center"/>
      <protection locked="0"/>
    </xf>
    <xf numFmtId="38" fontId="35" fillId="0" borderId="0" xfId="1" applyFont="1" applyAlignment="1" applyProtection="1">
      <alignment horizontal="center" vertical="center"/>
      <protection locked="0"/>
    </xf>
    <xf numFmtId="38" fontId="35" fillId="0" borderId="0" xfId="1" applyFont="1" applyAlignment="1" applyProtection="1">
      <alignment horizontal="left" vertical="center"/>
      <protection locked="0"/>
    </xf>
    <xf numFmtId="0" fontId="6" fillId="0" borderId="0" xfId="0" applyFont="1" applyFill="1" applyBorder="1" applyAlignment="1">
      <alignment vertical="center"/>
    </xf>
    <xf numFmtId="0" fontId="26" fillId="0" borderId="0" xfId="0" applyFont="1" applyBorder="1">
      <alignment vertical="center"/>
    </xf>
    <xf numFmtId="0" fontId="37" fillId="0" borderId="0" xfId="0" applyFont="1" applyBorder="1">
      <alignment vertical="center"/>
    </xf>
    <xf numFmtId="0" fontId="37" fillId="0" borderId="0" xfId="0" applyFont="1" applyBorder="1" applyAlignment="1">
      <alignment vertical="center"/>
    </xf>
    <xf numFmtId="0" fontId="38" fillId="0" borderId="0" xfId="0" applyFont="1" applyBorder="1" applyAlignment="1">
      <alignment vertical="center"/>
    </xf>
    <xf numFmtId="0" fontId="38" fillId="0" borderId="0" xfId="0" applyFont="1" applyBorder="1">
      <alignment vertical="center"/>
    </xf>
    <xf numFmtId="0" fontId="44" fillId="0" borderId="0" xfId="0" applyFont="1">
      <alignment vertical="center"/>
    </xf>
    <xf numFmtId="0" fontId="44" fillId="0" borderId="13" xfId="0" applyFont="1" applyBorder="1" applyAlignment="1" applyProtection="1">
      <alignment horizontal="center" vertical="center"/>
    </xf>
    <xf numFmtId="0" fontId="44" fillId="2" borderId="11" xfId="0" applyFont="1" applyFill="1" applyBorder="1" applyAlignment="1" applyProtection="1">
      <alignment horizontal="left" vertical="center" wrapText="1"/>
      <protection locked="0"/>
    </xf>
    <xf numFmtId="0" fontId="44" fillId="2" borderId="13" xfId="0" applyFont="1" applyFill="1" applyBorder="1" applyAlignment="1" applyProtection="1">
      <alignment horizontal="left" vertical="center" wrapText="1"/>
      <protection locked="0"/>
    </xf>
    <xf numFmtId="0" fontId="44" fillId="2" borderId="12" xfId="0" applyFont="1" applyFill="1" applyBorder="1" applyAlignment="1" applyProtection="1">
      <alignment horizontal="left" vertical="center" wrapText="1"/>
      <protection locked="0"/>
    </xf>
    <xf numFmtId="0" fontId="44" fillId="0" borderId="3" xfId="0" applyFont="1" applyBorder="1" applyAlignment="1" applyProtection="1">
      <alignment horizontal="center" vertical="center"/>
    </xf>
    <xf numFmtId="0" fontId="44" fillId="0" borderId="0" xfId="0" applyFont="1" applyAlignment="1" applyProtection="1">
      <alignment vertical="center"/>
    </xf>
    <xf numFmtId="0" fontId="44" fillId="0" borderId="0" xfId="0" applyFont="1" applyAlignment="1" applyProtection="1">
      <alignment vertical="center" wrapText="1"/>
    </xf>
    <xf numFmtId="0" fontId="44" fillId="3" borderId="1" xfId="0" applyFont="1" applyFill="1" applyBorder="1" applyAlignment="1" applyProtection="1">
      <alignment horizontal="center" vertical="center"/>
    </xf>
    <xf numFmtId="0" fontId="42" fillId="0" borderId="0" xfId="0" applyFont="1" applyBorder="1" applyAlignment="1" applyProtection="1">
      <alignment horizontal="left"/>
    </xf>
    <xf numFmtId="0" fontId="47" fillId="0" borderId="0" xfId="0" applyFont="1" applyBorder="1" applyAlignment="1" applyProtection="1">
      <alignment horizontal="left" vertical="center"/>
    </xf>
    <xf numFmtId="58" fontId="45" fillId="0" borderId="0" xfId="0" applyNumberFormat="1" applyFont="1" applyBorder="1" applyAlignment="1" applyProtection="1">
      <alignment horizontal="left" vertical="center"/>
    </xf>
    <xf numFmtId="0" fontId="45" fillId="0" borderId="0" xfId="0" applyFont="1" applyBorder="1" applyAlignment="1" applyProtection="1">
      <alignment horizontal="left" vertical="center"/>
    </xf>
    <xf numFmtId="0" fontId="44" fillId="0" borderId="0" xfId="0" applyFont="1" applyProtection="1">
      <alignment vertical="center"/>
    </xf>
    <xf numFmtId="0" fontId="48" fillId="0" borderId="0" xfId="0" applyFont="1" applyAlignment="1" applyProtection="1">
      <alignment vertical="center"/>
    </xf>
    <xf numFmtId="0" fontId="44" fillId="0" borderId="11" xfId="0" applyFont="1" applyBorder="1" applyAlignment="1" applyProtection="1">
      <alignment horizontal="left" vertical="center" indent="1"/>
    </xf>
    <xf numFmtId="0" fontId="44" fillId="0" borderId="13" xfId="0" applyFont="1" applyBorder="1" applyAlignment="1" applyProtection="1">
      <alignment horizontal="left" vertical="center" indent="1"/>
    </xf>
    <xf numFmtId="0" fontId="51" fillId="0" borderId="7" xfId="0" applyFont="1" applyBorder="1" applyAlignment="1" applyProtection="1">
      <alignment vertical="center" wrapText="1" shrinkToFit="1"/>
      <protection locked="0"/>
    </xf>
    <xf numFmtId="0" fontId="51" fillId="2" borderId="7" xfId="0" applyFont="1" applyFill="1" applyBorder="1" applyAlignment="1" applyProtection="1">
      <alignment vertical="center" shrinkToFit="1"/>
      <protection locked="0"/>
    </xf>
    <xf numFmtId="0" fontId="51" fillId="2" borderId="43" xfId="0" applyFont="1" applyFill="1" applyBorder="1" applyAlignment="1" applyProtection="1">
      <alignment horizontal="center" vertical="center" shrinkToFit="1"/>
      <protection locked="0"/>
    </xf>
    <xf numFmtId="0" fontId="51" fillId="2" borderId="4" xfId="0" applyFont="1" applyFill="1" applyBorder="1" applyAlignment="1" applyProtection="1">
      <alignment horizontal="center" vertical="center" shrinkToFit="1"/>
      <protection locked="0"/>
    </xf>
    <xf numFmtId="0" fontId="51" fillId="2" borderId="5" xfId="0" applyFont="1" applyFill="1" applyBorder="1" applyAlignment="1" applyProtection="1">
      <alignment horizontal="center" vertical="center" shrinkToFit="1"/>
      <protection locked="0"/>
    </xf>
    <xf numFmtId="0" fontId="51" fillId="2" borderId="14" xfId="0" applyFont="1" applyFill="1" applyBorder="1" applyAlignment="1" applyProtection="1">
      <alignment vertical="center" shrinkToFit="1"/>
      <protection locked="0"/>
    </xf>
    <xf numFmtId="0" fontId="51" fillId="2" borderId="46" xfId="0" applyFont="1" applyFill="1" applyBorder="1" applyAlignment="1" applyProtection="1">
      <alignment horizontal="center" vertical="center" shrinkToFit="1"/>
      <protection locked="0"/>
    </xf>
    <xf numFmtId="0" fontId="51" fillId="2" borderId="0" xfId="0" applyFont="1" applyFill="1" applyBorder="1" applyAlignment="1" applyProtection="1">
      <alignment horizontal="center" vertical="center" shrinkToFit="1"/>
      <protection locked="0"/>
    </xf>
    <xf numFmtId="0" fontId="51" fillId="2" borderId="15" xfId="0" applyFont="1" applyFill="1" applyBorder="1" applyAlignment="1" applyProtection="1">
      <alignment horizontal="center" vertical="center" shrinkToFit="1"/>
      <protection locked="0"/>
    </xf>
    <xf numFmtId="0" fontId="29" fillId="2" borderId="47" xfId="7" applyFont="1" applyFill="1" applyBorder="1" applyAlignment="1">
      <alignment horizontal="center" vertical="center" wrapText="1"/>
    </xf>
    <xf numFmtId="0" fontId="6" fillId="2" borderId="47" xfId="7" applyFont="1" applyFill="1" applyBorder="1" applyAlignment="1">
      <alignment horizontal="center" vertical="center" wrapText="1"/>
    </xf>
    <xf numFmtId="0" fontId="27" fillId="2" borderId="47" xfId="7" applyFont="1" applyFill="1" applyBorder="1" applyAlignment="1">
      <alignment horizontal="center" vertical="center" wrapText="1"/>
    </xf>
    <xf numFmtId="0" fontId="7" fillId="0" borderId="7" xfId="0" applyFont="1" applyBorder="1" applyAlignment="1">
      <alignment horizontal="justify" vertical="center" wrapText="1"/>
    </xf>
    <xf numFmtId="20" fontId="6" fillId="0" borderId="1" xfId="0" applyNumberFormat="1" applyFont="1" applyBorder="1" applyAlignment="1">
      <alignment horizontal="justify" vertical="center" wrapText="1"/>
    </xf>
    <xf numFmtId="0" fontId="6" fillId="0" borderId="1" xfId="0" applyFont="1" applyBorder="1" applyAlignment="1">
      <alignment horizontal="center" vertical="center" wrapText="1"/>
    </xf>
    <xf numFmtId="41" fontId="6" fillId="0" borderId="1" xfId="0" applyNumberFormat="1" applyFont="1" applyBorder="1" applyAlignment="1">
      <alignment horizontal="right" vertical="center" wrapText="1"/>
    </xf>
    <xf numFmtId="0" fontId="6" fillId="0" borderId="1" xfId="0" applyFont="1" applyBorder="1" applyAlignment="1">
      <alignment horizontal="justify" vertical="center" wrapText="1"/>
    </xf>
    <xf numFmtId="0" fontId="6" fillId="0" borderId="1" xfId="7" applyFont="1" applyBorder="1" applyAlignment="1">
      <alignment horizontal="left" vertical="center" wrapText="1" indent="1"/>
    </xf>
    <xf numFmtId="0" fontId="6" fillId="0" borderId="1" xfId="7" applyFont="1" applyBorder="1" applyAlignment="1">
      <alignment horizontal="center" vertical="center" wrapText="1"/>
    </xf>
    <xf numFmtId="41" fontId="6" fillId="0" borderId="1" xfId="7" applyNumberFormat="1" applyFont="1" applyBorder="1" applyAlignment="1">
      <alignment horizontal="right" vertical="center" wrapText="1"/>
    </xf>
    <xf numFmtId="41" fontId="6" fillId="0" borderId="1" xfId="7" applyNumberFormat="1" applyFont="1" applyBorder="1" applyAlignment="1">
      <alignment horizontal="right" vertical="center" wrapText="1" indent="1"/>
    </xf>
    <xf numFmtId="20" fontId="6" fillId="0" borderId="1" xfId="7" applyNumberFormat="1" applyFont="1" applyBorder="1" applyAlignment="1">
      <alignment horizontal="left" vertical="center" wrapText="1" indent="1"/>
    </xf>
    <xf numFmtId="0" fontId="6" fillId="0" borderId="1" xfId="7" applyFont="1" applyBorder="1" applyAlignment="1">
      <alignment horizontal="left" vertical="center" indent="1"/>
    </xf>
    <xf numFmtId="0" fontId="6" fillId="0" borderId="1" xfId="7" applyFont="1" applyBorder="1" applyAlignment="1">
      <alignment horizontal="center" vertical="center"/>
    </xf>
    <xf numFmtId="41" fontId="6" fillId="0" borderId="1" xfId="7" applyNumberFormat="1" applyFont="1" applyBorder="1" applyAlignment="1">
      <alignment horizontal="right" vertical="center" indent="1"/>
    </xf>
    <xf numFmtId="0" fontId="6" fillId="0" borderId="13" xfId="0" applyFont="1" applyBorder="1" applyAlignment="1">
      <alignment horizontal="left" vertical="center" wrapText="1"/>
    </xf>
    <xf numFmtId="41" fontId="6" fillId="0" borderId="13" xfId="0" applyNumberFormat="1" applyFont="1" applyBorder="1" applyAlignment="1">
      <alignment horizontal="right" vertical="center" wrapText="1"/>
    </xf>
    <xf numFmtId="0" fontId="7" fillId="0" borderId="12" xfId="0" applyFont="1" applyBorder="1" applyAlignment="1">
      <alignment horizontal="justify" vertical="center" wrapText="1"/>
    </xf>
    <xf numFmtId="41" fontId="7" fillId="0" borderId="1" xfId="0" applyNumberFormat="1" applyFont="1" applyBorder="1" applyAlignment="1">
      <alignment horizontal="right" vertical="center" wrapText="1"/>
    </xf>
    <xf numFmtId="0" fontId="10" fillId="0" borderId="1" xfId="0" applyFont="1" applyFill="1" applyBorder="1" applyAlignment="1">
      <alignment horizontal="justify" vertical="center" wrapText="1"/>
    </xf>
    <xf numFmtId="0" fontId="6" fillId="5" borderId="11" xfId="0" applyFont="1" applyFill="1" applyBorder="1" applyAlignment="1">
      <alignment horizontal="left" vertical="center" wrapText="1"/>
    </xf>
    <xf numFmtId="20" fontId="6" fillId="0" borderId="1" xfId="0" applyNumberFormat="1" applyFont="1" applyBorder="1" applyAlignment="1">
      <alignment horizontal="left" vertical="center" wrapText="1" indent="1"/>
    </xf>
    <xf numFmtId="20" fontId="7" fillId="0" borderId="1" xfId="0" applyNumberFormat="1" applyFont="1" applyBorder="1" applyAlignment="1">
      <alignment horizontal="left" vertical="center" wrapText="1" inden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7" applyFont="1" applyBorder="1" applyAlignment="1">
      <alignment horizontal="left" vertical="center" wrapText="1"/>
    </xf>
    <xf numFmtId="0" fontId="6" fillId="0" borderId="1" xfId="0" applyFont="1" applyBorder="1" applyAlignment="1">
      <alignment horizontal="left" vertical="center" shrinkToFit="1"/>
    </xf>
    <xf numFmtId="0" fontId="7" fillId="0" borderId="1" xfId="7" applyFont="1" applyBorder="1" applyAlignment="1">
      <alignment horizontal="left" vertical="center" indent="1"/>
    </xf>
    <xf numFmtId="0" fontId="10" fillId="0" borderId="1" xfId="7" applyFont="1" applyBorder="1" applyAlignment="1">
      <alignment horizontal="left" vertical="center" indent="1"/>
    </xf>
    <xf numFmtId="0" fontId="7" fillId="0" borderId="1" xfId="0" applyFont="1" applyBorder="1" applyAlignment="1">
      <alignment horizontal="center" vertical="center" wrapText="1"/>
    </xf>
    <xf numFmtId="0" fontId="7" fillId="0" borderId="1" xfId="7" applyFont="1" applyBorder="1" applyAlignment="1">
      <alignment horizontal="center" vertical="center"/>
    </xf>
    <xf numFmtId="41" fontId="7" fillId="0" borderId="1" xfId="7" applyNumberFormat="1" applyFont="1" applyBorder="1" applyAlignment="1">
      <alignment horizontal="right" vertical="center" indent="1"/>
    </xf>
    <xf numFmtId="38" fontId="42" fillId="0" borderId="0" xfId="1" applyFont="1" applyAlignment="1" applyProtection="1">
      <alignment vertical="center"/>
      <protection locked="0"/>
    </xf>
    <xf numFmtId="38" fontId="42" fillId="0" borderId="0" xfId="1" applyFont="1" applyBorder="1" applyAlignment="1" applyProtection="1">
      <alignment vertical="center"/>
      <protection locked="0"/>
    </xf>
    <xf numFmtId="38" fontId="42" fillId="0" borderId="0" xfId="1" applyFont="1" applyFill="1" applyBorder="1" applyAlignment="1" applyProtection="1">
      <alignment horizontal="center" vertical="center"/>
      <protection locked="0"/>
    </xf>
    <xf numFmtId="38" fontId="53" fillId="0" borderId="0" xfId="1" applyFont="1" applyAlignment="1" applyProtection="1">
      <alignment vertical="center"/>
      <protection locked="0"/>
    </xf>
    <xf numFmtId="38" fontId="53" fillId="0" borderId="0" xfId="1" applyFont="1" applyAlignment="1" applyProtection="1">
      <alignment horizontal="left" vertical="center"/>
      <protection locked="0"/>
    </xf>
    <xf numFmtId="38" fontId="53" fillId="0" borderId="0" xfId="1" applyFont="1" applyBorder="1" applyAlignment="1" applyProtection="1">
      <alignment vertical="center"/>
      <protection locked="0"/>
    </xf>
    <xf numFmtId="38" fontId="42" fillId="0" borderId="0" xfId="1" applyFont="1" applyAlignment="1" applyProtection="1">
      <alignment horizontal="left" vertical="center"/>
      <protection locked="0"/>
    </xf>
    <xf numFmtId="38" fontId="53" fillId="0" borderId="0" xfId="1" applyFont="1" applyBorder="1" applyAlignment="1" applyProtection="1">
      <alignment horizontal="left" vertical="center"/>
      <protection locked="0"/>
    </xf>
    <xf numFmtId="38" fontId="50" fillId="0" borderId="0" xfId="1" applyFont="1" applyFill="1" applyBorder="1" applyAlignment="1" applyProtection="1">
      <alignment horizontal="left" vertical="center"/>
      <protection locked="0"/>
    </xf>
    <xf numFmtId="0" fontId="7" fillId="0" borderId="1" xfId="0" applyFont="1" applyFill="1" applyBorder="1" applyAlignment="1">
      <alignment horizontal="justify" vertical="center" wrapText="1"/>
    </xf>
    <xf numFmtId="38" fontId="9" fillId="0" borderId="0" xfId="1" applyFont="1" applyAlignment="1" applyProtection="1">
      <alignment vertical="center"/>
      <protection locked="0"/>
    </xf>
    <xf numFmtId="38" fontId="14" fillId="0" borderId="0" xfId="1" applyFont="1" applyBorder="1" applyAlignment="1" applyProtection="1">
      <alignment vertical="center"/>
      <protection locked="0"/>
    </xf>
    <xf numFmtId="38" fontId="14" fillId="0" borderId="0" xfId="1" applyFont="1" applyFill="1" applyBorder="1" applyAlignment="1" applyProtection="1">
      <alignment vertical="center"/>
      <protection locked="0"/>
    </xf>
    <xf numFmtId="38" fontId="40" fillId="0" borderId="7" xfId="1" applyFont="1" applyFill="1" applyBorder="1" applyAlignment="1" applyProtection="1">
      <alignment vertical="center" wrapText="1" shrinkToFit="1"/>
      <protection locked="0"/>
    </xf>
    <xf numFmtId="38" fontId="17" fillId="0" borderId="7" xfId="1" applyFont="1" applyFill="1" applyBorder="1" applyAlignment="1" applyProtection="1">
      <alignment vertical="center" wrapText="1" shrinkToFit="1"/>
      <protection locked="0"/>
    </xf>
    <xf numFmtId="38" fontId="56" fillId="0" borderId="7" xfId="1" applyFont="1" applyFill="1" applyBorder="1" applyAlignment="1" applyProtection="1">
      <alignment vertical="center" wrapText="1" shrinkToFit="1"/>
      <protection locked="0"/>
    </xf>
    <xf numFmtId="41" fontId="40" fillId="0" borderId="1" xfId="8" applyNumberFormat="1" applyFont="1" applyFill="1" applyBorder="1" applyAlignment="1" applyProtection="1">
      <alignment vertical="center" shrinkToFit="1"/>
      <protection locked="0"/>
    </xf>
    <xf numFmtId="38" fontId="17" fillId="0" borderId="7" xfId="1" quotePrefix="1" applyFont="1" applyFill="1" applyBorder="1" applyAlignment="1" applyProtection="1">
      <alignment vertical="center" wrapText="1" shrinkToFit="1"/>
      <protection locked="0"/>
    </xf>
    <xf numFmtId="38" fontId="14" fillId="0" borderId="0" xfId="1" applyFont="1" applyFill="1" applyBorder="1" applyAlignment="1" applyProtection="1">
      <alignment horizontal="center" vertical="center" shrinkToFit="1"/>
      <protection locked="0"/>
    </xf>
    <xf numFmtId="38" fontId="14" fillId="0" borderId="0" xfId="1" applyFont="1" applyBorder="1" applyAlignment="1" applyProtection="1">
      <alignment horizontal="center" vertical="center" shrinkToFit="1"/>
      <protection locked="0"/>
    </xf>
    <xf numFmtId="38" fontId="14" fillId="0" borderId="0" xfId="1" applyFont="1" applyFill="1" applyBorder="1" applyAlignment="1" applyProtection="1">
      <alignment vertical="center" shrinkToFit="1"/>
      <protection locked="0"/>
    </xf>
    <xf numFmtId="38" fontId="40" fillId="0" borderId="1" xfId="1" applyFont="1" applyFill="1" applyBorder="1" applyAlignment="1" applyProtection="1">
      <alignment horizontal="center" vertical="center" wrapText="1" shrinkToFit="1"/>
      <protection locked="0"/>
    </xf>
    <xf numFmtId="38" fontId="40" fillId="0" borderId="7" xfId="1" applyFont="1" applyFill="1" applyBorder="1" applyAlignment="1" applyProtection="1">
      <alignment horizontal="center" vertical="center" wrapText="1" shrinkToFit="1"/>
      <protection locked="0"/>
    </xf>
    <xf numFmtId="38" fontId="57" fillId="5" borderId="47" xfId="1" applyFont="1" applyFill="1" applyBorder="1" applyAlignment="1" applyProtection="1">
      <alignment horizontal="center" vertical="center"/>
      <protection locked="0"/>
    </xf>
    <xf numFmtId="38" fontId="39" fillId="5" borderId="49" xfId="1" applyFont="1" applyFill="1" applyBorder="1" applyAlignment="1" applyProtection="1">
      <alignment horizontal="center" vertical="center" wrapText="1"/>
      <protection locked="0"/>
    </xf>
    <xf numFmtId="38" fontId="39" fillId="5" borderId="49" xfId="1" applyFont="1" applyFill="1" applyBorder="1" applyAlignment="1" applyProtection="1">
      <alignment horizontal="center" vertical="center"/>
      <protection locked="0"/>
    </xf>
    <xf numFmtId="38" fontId="50" fillId="0" borderId="0" xfId="1" applyFont="1" applyFill="1" applyBorder="1" applyAlignment="1" applyProtection="1">
      <alignment horizontal="right" vertical="center"/>
      <protection locked="0"/>
    </xf>
    <xf numFmtId="38" fontId="40" fillId="0" borderId="48" xfId="1" applyFont="1" applyBorder="1" applyAlignment="1" applyProtection="1">
      <alignment horizontal="center" vertical="center" wrapText="1"/>
      <protection locked="0"/>
    </xf>
    <xf numFmtId="38" fontId="17" fillId="0" borderId="1" xfId="1" applyFont="1" applyBorder="1" applyAlignment="1" applyProtection="1">
      <alignment horizontal="center" vertical="center" wrapText="1"/>
      <protection locked="0"/>
    </xf>
    <xf numFmtId="38" fontId="40" fillId="0" borderId="49" xfId="1" applyFont="1" applyBorder="1" applyAlignment="1" applyProtection="1">
      <alignment horizontal="center" vertical="center" wrapText="1"/>
      <protection locked="0"/>
    </xf>
    <xf numFmtId="41" fontId="40" fillId="0" borderId="7" xfId="8" applyNumberFormat="1" applyFont="1" applyFill="1" applyBorder="1" applyAlignment="1" applyProtection="1">
      <alignment vertical="center" shrinkToFit="1"/>
      <protection locked="0"/>
    </xf>
    <xf numFmtId="38" fontId="40" fillId="0" borderId="49" xfId="1" applyFont="1" applyFill="1" applyBorder="1" applyAlignment="1" applyProtection="1">
      <alignment vertical="center" wrapText="1" shrinkToFit="1"/>
      <protection locked="0"/>
    </xf>
    <xf numFmtId="41" fontId="40" fillId="0" borderId="49" xfId="8" applyNumberFormat="1" applyFont="1" applyFill="1" applyBorder="1" applyAlignment="1" applyProtection="1">
      <alignment vertical="center" shrinkToFit="1"/>
      <protection locked="0"/>
    </xf>
    <xf numFmtId="38" fontId="17" fillId="0" borderId="49" xfId="1" quotePrefix="1" applyFont="1" applyFill="1" applyBorder="1" applyAlignment="1" applyProtection="1">
      <alignment vertical="center" wrapText="1" shrinkToFit="1"/>
      <protection locked="0"/>
    </xf>
    <xf numFmtId="38" fontId="40" fillId="0" borderId="60" xfId="1" applyFont="1" applyBorder="1" applyAlignment="1" applyProtection="1">
      <alignment horizontal="center" vertical="center" shrinkToFit="1"/>
      <protection locked="0"/>
    </xf>
    <xf numFmtId="38" fontId="40" fillId="0" borderId="61" xfId="8" applyFont="1" applyFill="1" applyBorder="1" applyAlignment="1" applyProtection="1">
      <alignment horizontal="right" vertical="center" shrinkToFit="1"/>
      <protection locked="0"/>
    </xf>
    <xf numFmtId="38" fontId="9" fillId="0" borderId="7" xfId="1" applyFont="1" applyBorder="1" applyAlignment="1" applyProtection="1">
      <alignment horizontal="center" vertical="center"/>
      <protection locked="0"/>
    </xf>
    <xf numFmtId="38" fontId="9" fillId="0" borderId="1" xfId="1" applyFont="1" applyBorder="1" applyAlignment="1" applyProtection="1">
      <alignment horizontal="center" vertical="center"/>
      <protection locked="0"/>
    </xf>
    <xf numFmtId="38" fontId="9" fillId="0" borderId="49" xfId="1" applyFont="1" applyBorder="1" applyAlignment="1" applyProtection="1">
      <alignment horizontal="center" vertical="center"/>
      <protection locked="0"/>
    </xf>
    <xf numFmtId="38" fontId="56" fillId="0" borderId="49" xfId="1" applyFont="1" applyFill="1" applyBorder="1" applyAlignment="1" applyProtection="1">
      <alignment vertical="center" wrapText="1" shrinkToFit="1"/>
      <protection locked="0"/>
    </xf>
    <xf numFmtId="38" fontId="40" fillId="0" borderId="49" xfId="1" applyFont="1" applyFill="1" applyBorder="1" applyAlignment="1" applyProtection="1">
      <alignment horizontal="center" vertical="center" wrapText="1" shrinkToFit="1"/>
      <protection locked="0"/>
    </xf>
    <xf numFmtId="38" fontId="60" fillId="0" borderId="0" xfId="1" applyFont="1" applyBorder="1" applyAlignment="1" applyProtection="1">
      <alignment vertical="center"/>
      <protection locked="0"/>
    </xf>
    <xf numFmtId="38" fontId="40" fillId="0" borderId="0" xfId="1" applyFont="1" applyBorder="1" applyAlignment="1" applyProtection="1">
      <alignment vertical="center"/>
      <protection locked="0"/>
    </xf>
    <xf numFmtId="38" fontId="40" fillId="0" borderId="0" xfId="1" applyFont="1" applyBorder="1" applyAlignment="1" applyProtection="1">
      <alignment horizontal="left" vertical="center"/>
      <protection locked="0"/>
    </xf>
    <xf numFmtId="38" fontId="17" fillId="0" borderId="1" xfId="1" quotePrefix="1" applyFont="1" applyFill="1" applyBorder="1" applyAlignment="1" applyProtection="1">
      <alignment vertical="center" wrapText="1" shrinkToFit="1"/>
      <protection locked="0"/>
    </xf>
    <xf numFmtId="38" fontId="40" fillId="0" borderId="1" xfId="1" applyFont="1" applyFill="1" applyBorder="1" applyAlignment="1" applyProtection="1">
      <alignment vertical="center" wrapText="1" shrinkToFit="1"/>
      <protection locked="0"/>
    </xf>
    <xf numFmtId="38" fontId="56" fillId="0" borderId="1" xfId="1" applyFont="1" applyFill="1" applyBorder="1" applyAlignment="1" applyProtection="1">
      <alignment vertical="center" wrapText="1" shrinkToFit="1"/>
      <protection locked="0"/>
    </xf>
    <xf numFmtId="0" fontId="6" fillId="0" borderId="0" xfId="0" applyFont="1" applyFill="1" applyBorder="1" applyAlignment="1">
      <alignment vertical="center" shrinkToFit="1"/>
    </xf>
    <xf numFmtId="0" fontId="6" fillId="0" borderId="0" xfId="0" applyFont="1" applyFill="1" applyBorder="1" applyAlignment="1">
      <alignment vertical="top"/>
    </xf>
    <xf numFmtId="0" fontId="44" fillId="0" borderId="3" xfId="0" applyFont="1" applyBorder="1" applyAlignment="1" applyProtection="1">
      <alignment horizontal="left" vertical="center" indent="1"/>
    </xf>
    <xf numFmtId="0" fontId="6" fillId="0" borderId="49" xfId="7" applyFont="1" applyBorder="1" applyAlignment="1">
      <alignment horizontal="left" vertical="center" indent="1"/>
    </xf>
    <xf numFmtId="0" fontId="6" fillId="0" borderId="49" xfId="7" applyFont="1" applyBorder="1" applyAlignment="1">
      <alignment horizontal="center" vertical="center"/>
    </xf>
    <xf numFmtId="41" fontId="6" fillId="0" borderId="49" xfId="7" applyNumberFormat="1" applyFont="1" applyBorder="1" applyAlignment="1">
      <alignment horizontal="right" vertical="center" indent="1"/>
    </xf>
    <xf numFmtId="38" fontId="14" fillId="0" borderId="0" xfId="1" applyFont="1" applyFill="1" applyBorder="1" applyAlignment="1" applyProtection="1">
      <alignment horizontal="left" vertical="center"/>
      <protection locked="0"/>
    </xf>
    <xf numFmtId="38" fontId="42" fillId="0" borderId="0" xfId="1" applyFont="1" applyFill="1" applyBorder="1" applyAlignment="1" applyProtection="1">
      <alignment horizontal="left" vertical="center"/>
      <protection locked="0"/>
    </xf>
    <xf numFmtId="38" fontId="14" fillId="0" borderId="0" xfId="1" applyFont="1" applyFill="1" applyBorder="1" applyAlignment="1" applyProtection="1">
      <alignment horizontal="left" vertical="center"/>
      <protection locked="0"/>
    </xf>
    <xf numFmtId="38" fontId="42" fillId="0" borderId="0" xfId="1" applyFont="1" applyFill="1" applyBorder="1" applyAlignment="1" applyProtection="1">
      <alignment horizontal="left" vertical="center"/>
      <protection locked="0"/>
    </xf>
    <xf numFmtId="38" fontId="57" fillId="5" borderId="52" xfId="1" applyFont="1" applyFill="1" applyBorder="1" applyAlignment="1" applyProtection="1">
      <alignment vertical="center"/>
      <protection locked="0"/>
    </xf>
    <xf numFmtId="38" fontId="57" fillId="5" borderId="53" xfId="1" applyFont="1" applyFill="1" applyBorder="1" applyAlignment="1" applyProtection="1">
      <alignment vertical="center"/>
      <protection locked="0"/>
    </xf>
    <xf numFmtId="179" fontId="40" fillId="0" borderId="7" xfId="8" applyNumberFormat="1" applyFont="1" applyFill="1" applyBorder="1" applyAlignment="1" applyProtection="1">
      <alignment vertical="center" shrinkToFit="1"/>
      <protection locked="0"/>
    </xf>
    <xf numFmtId="38" fontId="40" fillId="6" borderId="61" xfId="8" applyFont="1" applyFill="1" applyBorder="1" applyAlignment="1" applyProtection="1">
      <alignment horizontal="right" vertical="center" shrinkToFit="1"/>
      <protection locked="0"/>
    </xf>
    <xf numFmtId="0" fontId="14" fillId="2" borderId="9" xfId="0" applyFont="1" applyFill="1" applyBorder="1" applyAlignment="1" applyProtection="1">
      <alignment horizontal="left" vertical="center" shrinkToFit="1"/>
      <protection locked="0"/>
    </xf>
    <xf numFmtId="0" fontId="14" fillId="2" borderId="10" xfId="0" applyFont="1" applyFill="1" applyBorder="1" applyAlignment="1" applyProtection="1">
      <alignment horizontal="left" vertical="center" shrinkToFit="1"/>
      <protection locked="0"/>
    </xf>
    <xf numFmtId="0" fontId="31" fillId="2" borderId="8" xfId="0" applyFont="1" applyFill="1" applyBorder="1" applyAlignment="1" applyProtection="1">
      <alignment horizontal="left" vertical="center" shrinkToFit="1"/>
      <protection locked="0"/>
    </xf>
    <xf numFmtId="0" fontId="31" fillId="2" borderId="9" xfId="0" applyFont="1" applyFill="1" applyBorder="1" applyAlignment="1" applyProtection="1">
      <alignment horizontal="left" vertical="center" shrinkToFit="1"/>
      <protection locked="0"/>
    </xf>
    <xf numFmtId="0" fontId="34" fillId="2" borderId="10" xfId="3" applyFont="1" applyFill="1" applyBorder="1" applyAlignment="1" applyProtection="1">
      <alignment horizontal="left" vertical="center" shrinkToFit="1"/>
      <protection locked="0"/>
    </xf>
    <xf numFmtId="176" fontId="31" fillId="0" borderId="0" xfId="0" applyNumberFormat="1" applyFont="1" applyFill="1" applyBorder="1" applyAlignment="1" applyProtection="1">
      <alignment horizontal="center" vertical="center"/>
      <protection locked="0"/>
    </xf>
    <xf numFmtId="177" fontId="12" fillId="2" borderId="0" xfId="0" applyNumberFormat="1" applyFont="1" applyFill="1" applyBorder="1" applyAlignment="1" applyProtection="1">
      <alignment horizontal="left" vertical="center"/>
      <protection locked="0"/>
    </xf>
    <xf numFmtId="38" fontId="12" fillId="2" borderId="0" xfId="8" applyFont="1" applyFill="1" applyBorder="1" applyAlignment="1" applyProtection="1">
      <alignment horizontal="right" vertical="center" shrinkToFit="1"/>
      <protection locked="0"/>
    </xf>
    <xf numFmtId="0" fontId="12" fillId="0" borderId="0" xfId="0" applyFont="1" applyBorder="1" applyAlignment="1">
      <alignment horizontal="center" vertical="center"/>
    </xf>
    <xf numFmtId="0" fontId="13" fillId="0" borderId="0" xfId="0" applyFont="1" applyFill="1" applyBorder="1" applyAlignment="1">
      <alignment horizontal="center" vertical="center" wrapText="1"/>
    </xf>
    <xf numFmtId="0" fontId="31" fillId="0" borderId="0" xfId="0" applyFont="1" applyFill="1" applyBorder="1" applyAlignment="1">
      <alignment horizontal="left" vertical="center" wrapText="1" indent="3"/>
    </xf>
    <xf numFmtId="0" fontId="32" fillId="0" borderId="0" xfId="0" applyFont="1" applyAlignment="1">
      <alignment horizontal="center" vertical="center"/>
    </xf>
    <xf numFmtId="0" fontId="32"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2" fillId="2" borderId="10" xfId="0" applyFont="1" applyFill="1" applyBorder="1" applyAlignment="1" applyProtection="1">
      <alignment vertical="center" shrinkToFit="1"/>
      <protection locked="0"/>
    </xf>
    <xf numFmtId="0" fontId="12" fillId="2" borderId="8" xfId="0" applyFont="1" applyFill="1" applyBorder="1" applyAlignment="1" applyProtection="1">
      <alignment vertical="center" shrinkToFit="1"/>
      <protection locked="0"/>
    </xf>
    <xf numFmtId="0" fontId="51" fillId="2" borderId="11" xfId="0" applyFont="1" applyFill="1" applyBorder="1" applyAlignment="1" applyProtection="1">
      <alignment horizontal="center" vertical="center" shrinkToFit="1"/>
      <protection locked="0"/>
    </xf>
    <xf numFmtId="0" fontId="51" fillId="2" borderId="13" xfId="0" applyFont="1" applyFill="1" applyBorder="1" applyAlignment="1" applyProtection="1">
      <alignment horizontal="center" vertical="center" shrinkToFit="1"/>
      <protection locked="0"/>
    </xf>
    <xf numFmtId="0" fontId="51" fillId="2" borderId="12" xfId="0" applyFont="1" applyFill="1" applyBorder="1" applyAlignment="1" applyProtection="1">
      <alignment horizontal="center" vertical="center" shrinkToFit="1"/>
      <protection locked="0"/>
    </xf>
    <xf numFmtId="0" fontId="51" fillId="0" borderId="43" xfId="0" applyFont="1" applyBorder="1" applyAlignment="1" applyProtection="1">
      <alignment horizontal="center" vertical="center" wrapText="1" shrinkToFit="1"/>
      <protection locked="0"/>
    </xf>
    <xf numFmtId="0" fontId="51" fillId="0" borderId="4" xfId="0" applyFont="1" applyBorder="1" applyAlignment="1" applyProtection="1">
      <alignment horizontal="center" vertical="center" wrapText="1" shrinkToFit="1"/>
      <protection locked="0"/>
    </xf>
    <xf numFmtId="0" fontId="51" fillId="0" borderId="5" xfId="0" applyFont="1" applyBorder="1" applyAlignment="1" applyProtection="1">
      <alignment horizontal="center" vertical="center" wrapText="1" shrinkToFit="1"/>
      <protection locked="0"/>
    </xf>
    <xf numFmtId="0" fontId="51" fillId="0" borderId="43" xfId="0" applyFont="1" applyBorder="1" applyAlignment="1" applyProtection="1">
      <alignment horizontal="center" vertical="center" shrinkToFit="1"/>
      <protection locked="0"/>
    </xf>
    <xf numFmtId="0" fontId="51" fillId="0" borderId="5" xfId="0" applyFont="1" applyBorder="1" applyAlignment="1" applyProtection="1">
      <alignment horizontal="center" vertical="center" shrinkToFit="1"/>
      <protection locked="0"/>
    </xf>
    <xf numFmtId="0" fontId="49" fillId="0" borderId="0" xfId="0" applyFont="1" applyBorder="1" applyAlignment="1" applyProtection="1">
      <alignment horizontal="center" vertical="center" shrinkToFit="1"/>
    </xf>
    <xf numFmtId="0" fontId="50" fillId="0" borderId="0" xfId="0" applyFont="1" applyBorder="1" applyAlignment="1" applyProtection="1">
      <alignment horizontal="right" vertical="center"/>
    </xf>
    <xf numFmtId="0" fontId="51" fillId="2" borderId="2" xfId="0" applyFont="1" applyFill="1" applyBorder="1" applyAlignment="1" applyProtection="1">
      <alignment horizontal="center" vertical="center" shrinkToFit="1"/>
      <protection locked="0"/>
    </xf>
    <xf numFmtId="0" fontId="51" fillId="2" borderId="45" xfId="0" applyFont="1" applyFill="1" applyBorder="1" applyAlignment="1" applyProtection="1">
      <alignment horizontal="center" vertical="center" shrinkToFit="1"/>
      <protection locked="0"/>
    </xf>
    <xf numFmtId="0" fontId="51" fillId="2" borderId="3" xfId="0" applyFont="1" applyFill="1" applyBorder="1" applyAlignment="1" applyProtection="1">
      <alignment horizontal="center" vertical="center" shrinkToFit="1"/>
      <protection locked="0"/>
    </xf>
    <xf numFmtId="0" fontId="44" fillId="2" borderId="24" xfId="0" applyFont="1" applyFill="1" applyBorder="1" applyAlignment="1" applyProtection="1">
      <alignment horizontal="left" vertical="center" wrapText="1"/>
      <protection locked="0"/>
    </xf>
    <xf numFmtId="0" fontId="44" fillId="2" borderId="25" xfId="0" applyFont="1" applyFill="1" applyBorder="1" applyAlignment="1" applyProtection="1">
      <alignment horizontal="left" vertical="center" wrapText="1"/>
      <protection locked="0"/>
    </xf>
    <xf numFmtId="0" fontId="44" fillId="2" borderId="44" xfId="0" applyFont="1" applyFill="1" applyBorder="1" applyAlignment="1" applyProtection="1">
      <alignment horizontal="left" vertical="center" wrapText="1"/>
      <protection locked="0"/>
    </xf>
    <xf numFmtId="0" fontId="44" fillId="0" borderId="23" xfId="0" applyFont="1" applyBorder="1" applyAlignment="1" applyProtection="1">
      <alignment horizontal="left" vertical="center" indent="1"/>
    </xf>
    <xf numFmtId="0" fontId="44" fillId="0" borderId="21" xfId="0" applyFont="1" applyBorder="1" applyAlignment="1" applyProtection="1">
      <alignment horizontal="left" vertical="center" indent="1"/>
    </xf>
    <xf numFmtId="0" fontId="44" fillId="0" borderId="22" xfId="0" applyFont="1" applyBorder="1" applyAlignment="1" applyProtection="1">
      <alignment horizontal="left" vertical="center" indent="1"/>
    </xf>
    <xf numFmtId="0" fontId="44" fillId="2" borderId="23" xfId="0" applyFont="1" applyFill="1" applyBorder="1" applyAlignment="1" applyProtection="1">
      <alignment horizontal="left" vertical="center" wrapText="1"/>
      <protection locked="0"/>
    </xf>
    <xf numFmtId="0" fontId="44" fillId="2" borderId="21" xfId="0" applyFont="1" applyFill="1" applyBorder="1" applyAlignment="1" applyProtection="1">
      <alignment horizontal="left" vertical="center" wrapText="1"/>
      <protection locked="0"/>
    </xf>
    <xf numFmtId="0" fontId="44" fillId="2" borderId="28" xfId="0" applyFont="1" applyFill="1" applyBorder="1" applyAlignment="1" applyProtection="1">
      <alignment horizontal="left" vertical="center" wrapText="1"/>
      <protection locked="0"/>
    </xf>
    <xf numFmtId="0" fontId="44" fillId="0" borderId="11" xfId="0" applyFont="1" applyBorder="1" applyAlignment="1" applyProtection="1">
      <alignment horizontal="center" vertical="center"/>
    </xf>
    <xf numFmtId="0" fontId="44" fillId="0" borderId="2" xfId="0" applyFont="1" applyBorder="1" applyAlignment="1" applyProtection="1">
      <alignment horizontal="center" vertical="center"/>
    </xf>
    <xf numFmtId="0" fontId="44" fillId="0" borderId="13" xfId="0" applyFont="1" applyBorder="1" applyAlignment="1" applyProtection="1">
      <alignment horizontal="center" vertical="center"/>
    </xf>
    <xf numFmtId="0" fontId="46" fillId="0" borderId="0" xfId="0" applyFont="1" applyBorder="1" applyAlignment="1" applyProtection="1">
      <alignment horizontal="left" vertical="top" wrapText="1"/>
    </xf>
    <xf numFmtId="0" fontId="51" fillId="0" borderId="4" xfId="0" applyFont="1" applyBorder="1" applyAlignment="1" applyProtection="1">
      <alignment horizontal="center" vertical="center" shrinkToFit="1"/>
      <protection locked="0"/>
    </xf>
    <xf numFmtId="0" fontId="44" fillId="3" borderId="1" xfId="0" applyFont="1" applyFill="1" applyBorder="1" applyAlignment="1" applyProtection="1">
      <alignment horizontal="center" vertical="center"/>
    </xf>
    <xf numFmtId="0" fontId="51" fillId="0" borderId="7" xfId="0" applyFont="1" applyBorder="1" applyAlignment="1" applyProtection="1">
      <alignment horizontal="left" vertical="center" wrapText="1" indent="1" shrinkToFit="1"/>
      <protection locked="0"/>
    </xf>
    <xf numFmtId="0" fontId="51" fillId="2" borderId="1" xfId="0" applyFont="1" applyFill="1" applyBorder="1" applyAlignment="1" applyProtection="1">
      <alignment horizontal="left" vertical="center" indent="1" shrinkToFit="1"/>
      <protection locked="0"/>
    </xf>
    <xf numFmtId="0" fontId="43" fillId="2" borderId="0" xfId="0" applyFont="1" applyFill="1" applyBorder="1" applyAlignment="1" applyProtection="1">
      <alignment horizontal="left" vertical="top"/>
    </xf>
    <xf numFmtId="0" fontId="44" fillId="0" borderId="3" xfId="0" applyFont="1" applyBorder="1" applyAlignment="1" applyProtection="1">
      <alignment horizontal="center" vertical="center"/>
    </xf>
    <xf numFmtId="0" fontId="44" fillId="2" borderId="1" xfId="0" applyFont="1" applyFill="1" applyBorder="1" applyAlignment="1" applyProtection="1">
      <alignment horizontal="left" vertical="center" wrapText="1"/>
      <protection locked="0"/>
    </xf>
    <xf numFmtId="0" fontId="44" fillId="0" borderId="1" xfId="0" applyFont="1" applyBorder="1" applyAlignment="1" applyProtection="1">
      <alignment horizontal="left" vertical="center" wrapText="1" indent="1"/>
      <protection locked="0"/>
    </xf>
    <xf numFmtId="0" fontId="51" fillId="2" borderId="6" xfId="0" applyFont="1" applyFill="1" applyBorder="1" applyAlignment="1" applyProtection="1">
      <alignment horizontal="left" vertical="center" indent="1" shrinkToFit="1"/>
      <protection locked="0"/>
    </xf>
    <xf numFmtId="0" fontId="44" fillId="0" borderId="24" xfId="0" applyFont="1" applyBorder="1" applyAlignment="1" applyProtection="1">
      <alignment horizontal="left" vertical="center" indent="1"/>
    </xf>
    <xf numFmtId="0" fontId="44" fillId="0" borderId="25" xfId="0" applyFont="1" applyBorder="1" applyAlignment="1" applyProtection="1">
      <alignment horizontal="left" vertical="center" indent="1"/>
    </xf>
    <xf numFmtId="0" fontId="44" fillId="0" borderId="62" xfId="0" applyFont="1" applyBorder="1" applyAlignment="1" applyProtection="1">
      <alignment horizontal="left" vertical="center" indent="1"/>
    </xf>
    <xf numFmtId="0" fontId="6" fillId="2" borderId="0" xfId="0" applyFont="1" applyFill="1" applyBorder="1" applyAlignment="1">
      <alignment horizontal="left" vertical="center" shrinkToFit="1"/>
    </xf>
    <xf numFmtId="0" fontId="6" fillId="2" borderId="0" xfId="0" applyFont="1" applyFill="1" applyBorder="1" applyAlignment="1">
      <alignment horizontal="left" vertical="top" shrinkToFit="1"/>
    </xf>
    <xf numFmtId="0" fontId="26" fillId="0" borderId="0" xfId="7" applyFont="1" applyAlignment="1">
      <alignment horizontal="center" vertical="center" wrapText="1"/>
    </xf>
    <xf numFmtId="0" fontId="6" fillId="0" borderId="39" xfId="0" applyFont="1" applyBorder="1" applyAlignment="1">
      <alignment horizontal="left" vertical="center" wrapText="1"/>
    </xf>
    <xf numFmtId="0" fontId="6" fillId="0" borderId="20" xfId="0" applyFont="1" applyBorder="1" applyAlignment="1">
      <alignment horizontal="left" vertical="center" wrapText="1"/>
    </xf>
    <xf numFmtId="0" fontId="6" fillId="0" borderId="38" xfId="0" applyFont="1" applyBorder="1" applyAlignment="1">
      <alignment horizontal="left" vertical="center" wrapText="1"/>
    </xf>
    <xf numFmtId="0" fontId="61" fillId="0" borderId="0" xfId="2" applyFont="1" applyAlignment="1">
      <alignment horizontal="left"/>
    </xf>
    <xf numFmtId="38" fontId="52" fillId="0" borderId="0" xfId="1" applyFont="1" applyAlignment="1" applyProtection="1">
      <alignment horizontal="center" vertical="center"/>
      <protection locked="0"/>
    </xf>
    <xf numFmtId="38" fontId="42" fillId="0" borderId="0" xfId="1" applyFont="1" applyFill="1" applyBorder="1" applyAlignment="1" applyProtection="1">
      <alignment horizontal="left" vertical="center"/>
      <protection locked="0"/>
    </xf>
    <xf numFmtId="38" fontId="55" fillId="0" borderId="0" xfId="1" applyFont="1" applyFill="1" applyBorder="1" applyAlignment="1" applyProtection="1">
      <alignment horizontal="left" vertical="center"/>
      <protection locked="0"/>
    </xf>
    <xf numFmtId="38" fontId="57" fillId="5" borderId="52" xfId="1" applyFont="1" applyFill="1" applyBorder="1" applyAlignment="1" applyProtection="1">
      <alignment horizontal="center" vertical="center"/>
      <protection locked="0"/>
    </xf>
    <xf numFmtId="38" fontId="57" fillId="5" borderId="34" xfId="1" applyFont="1" applyFill="1" applyBorder="1" applyAlignment="1" applyProtection="1">
      <alignment horizontal="center" vertical="center"/>
      <protection locked="0"/>
    </xf>
    <xf numFmtId="38" fontId="41" fillId="0" borderId="54" xfId="1" applyFont="1" applyBorder="1" applyAlignment="1" applyProtection="1">
      <alignment horizontal="left" vertical="center" wrapText="1"/>
      <protection locked="0"/>
    </xf>
    <xf numFmtId="38" fontId="41" fillId="0" borderId="16" xfId="1" applyFont="1" applyBorder="1" applyAlignment="1" applyProtection="1">
      <alignment horizontal="left" vertical="center" wrapText="1"/>
      <protection locked="0"/>
    </xf>
    <xf numFmtId="38" fontId="41" fillId="0" borderId="55" xfId="1" applyFont="1" applyBorder="1" applyAlignment="1" applyProtection="1">
      <alignment horizontal="left" vertical="center" wrapText="1"/>
      <protection locked="0"/>
    </xf>
    <xf numFmtId="38" fontId="41" fillId="0" borderId="46" xfId="1" applyFont="1" applyBorder="1" applyAlignment="1" applyProtection="1">
      <alignment horizontal="left" vertical="center" wrapText="1"/>
      <protection locked="0"/>
    </xf>
    <xf numFmtId="38" fontId="41" fillId="0" borderId="0" xfId="1" applyFont="1" applyBorder="1" applyAlignment="1" applyProtection="1">
      <alignment horizontal="left" vertical="center" wrapText="1"/>
      <protection locked="0"/>
    </xf>
    <xf numFmtId="38" fontId="41" fillId="0" borderId="15" xfId="1" applyFont="1" applyBorder="1" applyAlignment="1" applyProtection="1">
      <alignment horizontal="left" vertical="center" wrapText="1"/>
      <protection locked="0"/>
    </xf>
    <xf numFmtId="38" fontId="41" fillId="0" borderId="56" xfId="1" applyFont="1" applyBorder="1" applyAlignment="1" applyProtection="1">
      <alignment horizontal="left" vertical="center" wrapText="1"/>
      <protection locked="0"/>
    </xf>
    <xf numFmtId="38" fontId="41" fillId="0" borderId="32" xfId="1" applyFont="1" applyBorder="1" applyAlignment="1" applyProtection="1">
      <alignment horizontal="left" vertical="center" wrapText="1"/>
      <protection locked="0"/>
    </xf>
    <xf numFmtId="38" fontId="41" fillId="0" borderId="57" xfId="1" applyFont="1" applyBorder="1" applyAlignment="1" applyProtection="1">
      <alignment horizontal="left" vertical="center" wrapText="1"/>
      <protection locked="0"/>
    </xf>
    <xf numFmtId="38" fontId="40" fillId="0" borderId="39" xfId="1" applyFont="1" applyBorder="1" applyAlignment="1" applyProtection="1">
      <alignment horizontal="center" vertical="center"/>
      <protection locked="0"/>
    </xf>
    <xf numFmtId="38" fontId="40" fillId="0" borderId="38" xfId="1" applyFont="1" applyBorder="1" applyAlignment="1" applyProtection="1">
      <alignment horizontal="center" vertical="center"/>
      <protection locked="0"/>
    </xf>
    <xf numFmtId="38" fontId="14" fillId="0" borderId="0" xfId="1" applyFont="1" applyFill="1" applyBorder="1" applyAlignment="1" applyProtection="1">
      <alignment horizontal="left" vertical="center"/>
      <protection locked="0"/>
    </xf>
    <xf numFmtId="38" fontId="39" fillId="5" borderId="50" xfId="1" applyFont="1" applyFill="1" applyBorder="1" applyAlignment="1" applyProtection="1">
      <alignment horizontal="center" vertical="center"/>
      <protection locked="0"/>
    </xf>
    <xf numFmtId="38" fontId="39" fillId="5" borderId="51" xfId="1" applyFont="1" applyFill="1" applyBorder="1" applyAlignment="1" applyProtection="1">
      <alignment horizontal="center" vertical="center"/>
      <protection locked="0"/>
    </xf>
    <xf numFmtId="38" fontId="39" fillId="5" borderId="48" xfId="1" applyFont="1" applyFill="1" applyBorder="1" applyAlignment="1" applyProtection="1">
      <alignment horizontal="center" vertical="center"/>
      <protection locked="0"/>
    </xf>
    <xf numFmtId="38" fontId="39" fillId="5" borderId="50" xfId="1" applyFont="1" applyFill="1" applyBorder="1" applyAlignment="1" applyProtection="1">
      <alignment horizontal="center" vertical="center" textRotation="255"/>
      <protection locked="0"/>
    </xf>
    <xf numFmtId="38" fontId="39" fillId="5" borderId="51" xfId="1" applyFont="1" applyFill="1" applyBorder="1" applyAlignment="1" applyProtection="1">
      <alignment horizontal="center" vertical="center" textRotation="255"/>
      <protection locked="0"/>
    </xf>
    <xf numFmtId="0" fontId="55" fillId="0" borderId="0" xfId="2" applyFont="1" applyAlignment="1">
      <alignment horizontal="left"/>
    </xf>
    <xf numFmtId="38" fontId="40" fillId="0" borderId="11" xfId="1" applyFont="1" applyBorder="1" applyAlignment="1" applyProtection="1">
      <alignment horizontal="center" vertical="center"/>
      <protection locked="0"/>
    </xf>
    <xf numFmtId="38" fontId="40" fillId="0" borderId="12" xfId="1" applyFont="1" applyBorder="1" applyAlignment="1" applyProtection="1">
      <alignment horizontal="center" vertical="center"/>
      <protection locked="0"/>
    </xf>
    <xf numFmtId="38" fontId="40" fillId="0" borderId="58" xfId="1" applyFont="1" applyBorder="1" applyAlignment="1" applyProtection="1">
      <alignment horizontal="center" vertical="center"/>
      <protection locked="0"/>
    </xf>
    <xf numFmtId="38" fontId="40" fillId="0" borderId="59" xfId="1" applyFont="1" applyBorder="1" applyAlignment="1" applyProtection="1">
      <alignment horizontal="center" vertical="center"/>
      <protection locked="0"/>
    </xf>
    <xf numFmtId="38" fontId="57" fillId="5" borderId="53" xfId="1" applyFont="1" applyFill="1" applyBorder="1" applyAlignment="1" applyProtection="1">
      <alignment horizontal="center" vertical="center"/>
      <protection locked="0"/>
    </xf>
    <xf numFmtId="41" fontId="40" fillId="6" borderId="39" xfId="8" applyNumberFormat="1" applyFont="1" applyFill="1" applyBorder="1" applyAlignment="1" applyProtection="1">
      <alignment horizontal="center" vertical="center" shrinkToFit="1"/>
      <protection locked="0"/>
    </xf>
    <xf numFmtId="41" fontId="40" fillId="6" borderId="38" xfId="8" applyNumberFormat="1" applyFont="1" applyFill="1" applyBorder="1" applyAlignment="1" applyProtection="1">
      <alignment horizontal="center" vertical="center" shrinkToFit="1"/>
      <protection locked="0"/>
    </xf>
    <xf numFmtId="41" fontId="40" fillId="0" borderId="58" xfId="8" applyNumberFormat="1" applyFont="1" applyFill="1" applyBorder="1" applyAlignment="1" applyProtection="1">
      <alignment horizontal="center" vertical="center" shrinkToFit="1"/>
      <protection locked="0"/>
    </xf>
    <xf numFmtId="41" fontId="40" fillId="0" borderId="59" xfId="8" applyNumberFormat="1" applyFont="1" applyFill="1" applyBorder="1" applyAlignment="1" applyProtection="1">
      <alignment horizontal="center" vertical="center" shrinkToFit="1"/>
      <protection locked="0"/>
    </xf>
    <xf numFmtId="41" fontId="40" fillId="0" borderId="11" xfId="8" applyNumberFormat="1" applyFont="1" applyFill="1" applyBorder="1" applyAlignment="1" applyProtection="1">
      <alignment horizontal="center" vertical="center" shrinkToFit="1"/>
      <protection locked="0"/>
    </xf>
    <xf numFmtId="41" fontId="40" fillId="0" borderId="12" xfId="8" applyNumberFormat="1" applyFont="1" applyFill="1" applyBorder="1" applyAlignment="1" applyProtection="1">
      <alignment horizontal="center" vertical="center" shrinkToFit="1"/>
      <protection locked="0"/>
    </xf>
  </cellXfs>
  <cellStyles count="9">
    <cellStyle name="ハイパーリンク" xfId="3" builtinId="8"/>
    <cellStyle name="ハイパーリンク 2" xfId="6"/>
    <cellStyle name="桁区切り" xfId="8" builtinId="6"/>
    <cellStyle name="桁区切り 2" xfId="1"/>
    <cellStyle name="桁区切り 3" xfId="5"/>
    <cellStyle name="標準" xfId="0" builtinId="0"/>
    <cellStyle name="標準 2" xfId="2"/>
    <cellStyle name="標準 3" xfId="4"/>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123826</xdr:colOff>
      <xdr:row>3</xdr:row>
      <xdr:rowOff>209550</xdr:rowOff>
    </xdr:from>
    <xdr:to>
      <xdr:col>1</xdr:col>
      <xdr:colOff>904876</xdr:colOff>
      <xdr:row>6</xdr:row>
      <xdr:rowOff>76200</xdr:rowOff>
    </xdr:to>
    <xdr:pic>
      <xdr:nvPicPr>
        <xdr:cNvPr id="2" name="図 1" descr="親子 1"/>
        <xdr:cNvPicPr/>
      </xdr:nvPicPr>
      <xdr:blipFill>
        <a:blip xmlns:r="http://schemas.openxmlformats.org/officeDocument/2006/relationships" r:embed="rId1" cstate="print"/>
        <a:srcRect/>
        <a:stretch>
          <a:fillRect/>
        </a:stretch>
      </xdr:blipFill>
      <xdr:spPr bwMode="auto">
        <a:xfrm>
          <a:off x="123826" y="1152525"/>
          <a:ext cx="914400" cy="581025"/>
        </a:xfrm>
        <a:prstGeom prst="rect">
          <a:avLst/>
        </a:prstGeom>
        <a:noFill/>
        <a:ln w="9525">
          <a:noFill/>
          <a:miter lim="800000"/>
          <a:headEnd/>
          <a:tailEnd/>
        </a:ln>
      </xdr:spPr>
    </xdr:pic>
    <xdr:clientData/>
  </xdr:twoCellAnchor>
  <xdr:twoCellAnchor>
    <xdr:from>
      <xdr:col>3</xdr:col>
      <xdr:colOff>352426</xdr:colOff>
      <xdr:row>3</xdr:row>
      <xdr:rowOff>161925</xdr:rowOff>
    </xdr:from>
    <xdr:to>
      <xdr:col>5</xdr:col>
      <xdr:colOff>361951</xdr:colOff>
      <xdr:row>6</xdr:row>
      <xdr:rowOff>200025</xdr:rowOff>
    </xdr:to>
    <xdr:grpSp>
      <xdr:nvGrpSpPr>
        <xdr:cNvPr id="3" name="グループ化 2"/>
        <xdr:cNvGrpSpPr/>
      </xdr:nvGrpSpPr>
      <xdr:grpSpPr>
        <a:xfrm>
          <a:off x="2105026" y="1104900"/>
          <a:ext cx="1095375" cy="752475"/>
          <a:chOff x="2105026" y="666750"/>
          <a:chExt cx="1095375" cy="752475"/>
        </a:xfrm>
      </xdr:grpSpPr>
      <xdr:pic>
        <xdr:nvPicPr>
          <xdr:cNvPr id="4" name="図 3" descr="水着のセクシーガール"/>
          <xdr:cNvPicPr/>
        </xdr:nvPicPr>
        <xdr:blipFill>
          <a:blip xmlns:r="http://schemas.openxmlformats.org/officeDocument/2006/relationships" r:embed="rId2" cstate="print"/>
          <a:srcRect/>
          <a:stretch>
            <a:fillRect/>
          </a:stretch>
        </xdr:blipFill>
        <xdr:spPr bwMode="auto">
          <a:xfrm>
            <a:off x="2105026" y="666750"/>
            <a:ext cx="828875" cy="742950"/>
          </a:xfrm>
          <a:prstGeom prst="rect">
            <a:avLst/>
          </a:prstGeom>
          <a:noFill/>
          <a:ln w="9525">
            <a:noFill/>
            <a:miter lim="800000"/>
            <a:headEnd/>
            <a:tailEnd/>
          </a:ln>
        </xdr:spPr>
      </xdr:pic>
      <xdr:pic>
        <xdr:nvPicPr>
          <xdr:cNvPr id="5" name="図 4" descr="水着のセクシーガール"/>
          <xdr:cNvPicPr/>
        </xdr:nvPicPr>
        <xdr:blipFill>
          <a:blip xmlns:r="http://schemas.openxmlformats.org/officeDocument/2006/relationships" r:embed="rId2" cstate="print"/>
          <a:srcRect/>
          <a:stretch>
            <a:fillRect/>
          </a:stretch>
        </xdr:blipFill>
        <xdr:spPr bwMode="auto">
          <a:xfrm>
            <a:off x="2371526" y="676275"/>
            <a:ext cx="828875" cy="742950"/>
          </a:xfrm>
          <a:prstGeom prst="rect">
            <a:avLst/>
          </a:prstGeom>
          <a:noFill/>
          <a:ln w="9525">
            <a:noFill/>
            <a:miter lim="800000"/>
            <a:headEnd/>
            <a:tailEnd/>
          </a:ln>
        </xdr:spPr>
      </xdr:pic>
    </xdr:grpSp>
    <xdr:clientData/>
  </xdr:twoCellAnchor>
  <xdr:twoCellAnchor editAs="oneCell">
    <xdr:from>
      <xdr:col>5</xdr:col>
      <xdr:colOff>419100</xdr:colOff>
      <xdr:row>3</xdr:row>
      <xdr:rowOff>200025</xdr:rowOff>
    </xdr:from>
    <xdr:to>
      <xdr:col>7</xdr:col>
      <xdr:colOff>257175</xdr:colOff>
      <xdr:row>6</xdr:row>
      <xdr:rowOff>200025</xdr:rowOff>
    </xdr:to>
    <xdr:pic>
      <xdr:nvPicPr>
        <xdr:cNvPr id="6" name="図 5" descr="肩を組むカップル"/>
        <xdr:cNvPicPr/>
      </xdr:nvPicPr>
      <xdr:blipFill>
        <a:blip xmlns:r="http://schemas.openxmlformats.org/officeDocument/2006/relationships" r:embed="rId3" cstate="print"/>
        <a:srcRect/>
        <a:stretch>
          <a:fillRect/>
        </a:stretch>
      </xdr:blipFill>
      <xdr:spPr bwMode="auto">
        <a:xfrm>
          <a:off x="3305175" y="1143000"/>
          <a:ext cx="942975" cy="714375"/>
        </a:xfrm>
        <a:prstGeom prst="rect">
          <a:avLst/>
        </a:prstGeom>
        <a:noFill/>
        <a:ln w="9525">
          <a:noFill/>
          <a:miter lim="800000"/>
          <a:headEnd/>
          <a:tailEnd/>
        </a:ln>
      </xdr:spPr>
    </xdr:pic>
    <xdr:clientData/>
  </xdr:twoCellAnchor>
  <xdr:twoCellAnchor>
    <xdr:from>
      <xdr:col>8</xdr:col>
      <xdr:colOff>152400</xdr:colOff>
      <xdr:row>3</xdr:row>
      <xdr:rowOff>152400</xdr:rowOff>
    </xdr:from>
    <xdr:to>
      <xdr:col>11</xdr:col>
      <xdr:colOff>76200</xdr:colOff>
      <xdr:row>7</xdr:row>
      <xdr:rowOff>38100</xdr:rowOff>
    </xdr:to>
    <xdr:grpSp>
      <xdr:nvGrpSpPr>
        <xdr:cNvPr id="7" name="グループ化 6"/>
        <xdr:cNvGrpSpPr/>
      </xdr:nvGrpSpPr>
      <xdr:grpSpPr>
        <a:xfrm>
          <a:off x="4619625" y="1095375"/>
          <a:ext cx="1552575" cy="838200"/>
          <a:chOff x="4533900" y="2714625"/>
          <a:chExt cx="1647825" cy="838200"/>
        </a:xfrm>
      </xdr:grpSpPr>
      <xdr:pic>
        <xdr:nvPicPr>
          <xdr:cNvPr id="8" name="図 7" descr="3人家族"/>
          <xdr:cNvPicPr/>
        </xdr:nvPicPr>
        <xdr:blipFill>
          <a:blip xmlns:r="http://schemas.openxmlformats.org/officeDocument/2006/relationships" r:embed="rId4" cstate="print"/>
          <a:srcRect/>
          <a:stretch>
            <a:fillRect/>
          </a:stretch>
        </xdr:blipFill>
        <xdr:spPr bwMode="auto">
          <a:xfrm>
            <a:off x="5286375" y="2714625"/>
            <a:ext cx="895350" cy="819150"/>
          </a:xfrm>
          <a:prstGeom prst="rect">
            <a:avLst/>
          </a:prstGeom>
          <a:noFill/>
          <a:ln w="9525">
            <a:noFill/>
            <a:miter lim="800000"/>
            <a:headEnd/>
            <a:tailEnd/>
          </a:ln>
        </xdr:spPr>
      </xdr:pic>
      <xdr:pic>
        <xdr:nvPicPr>
          <xdr:cNvPr id="9" name="図 8" descr="手をつなぐカップル"/>
          <xdr:cNvPicPr/>
        </xdr:nvPicPr>
        <xdr:blipFill>
          <a:blip xmlns:r="http://schemas.openxmlformats.org/officeDocument/2006/relationships" r:embed="rId5" cstate="print"/>
          <a:srcRect/>
          <a:stretch>
            <a:fillRect/>
          </a:stretch>
        </xdr:blipFill>
        <xdr:spPr bwMode="auto">
          <a:xfrm>
            <a:off x="4533900" y="2733675"/>
            <a:ext cx="819150" cy="819150"/>
          </a:xfrm>
          <a:prstGeom prst="rect">
            <a:avLst/>
          </a:prstGeom>
          <a:noFill/>
          <a:ln w="9525">
            <a:noFill/>
            <a:miter lim="800000"/>
            <a:headEnd/>
            <a:tailEnd/>
          </a:ln>
        </xdr:spPr>
      </xdr:pic>
    </xdr:grpSp>
    <xdr:clientData/>
  </xdr:twoCellAnchor>
  <xdr:twoCellAnchor>
    <xdr:from>
      <xdr:col>1</xdr:col>
      <xdr:colOff>142875</xdr:colOff>
      <xdr:row>8</xdr:row>
      <xdr:rowOff>9525</xdr:rowOff>
    </xdr:from>
    <xdr:to>
      <xdr:col>11</xdr:col>
      <xdr:colOff>38100</xdr:colOff>
      <xdr:row>11</xdr:row>
      <xdr:rowOff>142875</xdr:rowOff>
    </xdr:to>
    <xdr:sp macro="" textlink="">
      <xdr:nvSpPr>
        <xdr:cNvPr id="10" name="角丸四角形吹き出し 9"/>
        <xdr:cNvSpPr/>
      </xdr:nvSpPr>
      <xdr:spPr>
        <a:xfrm>
          <a:off x="276225" y="2143125"/>
          <a:ext cx="5962650" cy="847725"/>
        </a:xfrm>
        <a:prstGeom prst="wedgeRoundRectCallout">
          <a:avLst>
            <a:gd name="adj1" fmla="val -3105"/>
            <a:gd name="adj2" fmla="val 66500"/>
            <a:gd name="adj3" fmla="val 16667"/>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例：</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まだまだ子どもだと思っていたのにもう一人で泳いだり何でもできるようになったんだな</a:t>
          </a:r>
          <a:r>
            <a:rPr kumimoji="1" lang="en-US" altLang="ja-JP" sz="1100" b="1">
              <a:solidFill>
                <a:schemeClr val="tx1"/>
              </a:solidFill>
              <a:latin typeface="Meiryo UI" panose="020B0604030504040204" pitchFamily="50" charset="-128"/>
              <a:ea typeface="Meiryo UI" panose="020B0604030504040204" pitchFamily="50" charset="-128"/>
            </a:rPr>
            <a:t>…</a:t>
          </a:r>
          <a:endParaRPr kumimoji="1" lang="ja-JP" altLang="en-US" sz="1100" b="1">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xdr:col>
      <xdr:colOff>933450</xdr:colOff>
      <xdr:row>14</xdr:row>
      <xdr:rowOff>200025</xdr:rowOff>
    </xdr:from>
    <xdr:to>
      <xdr:col>10</xdr:col>
      <xdr:colOff>228600</xdr:colOff>
      <xdr:row>22</xdr:row>
      <xdr:rowOff>28575</xdr:rowOff>
    </xdr:to>
    <xdr:sp macro="" textlink="">
      <xdr:nvSpPr>
        <xdr:cNvPr id="11" name="角丸四角形吹き出し 10"/>
        <xdr:cNvSpPr/>
      </xdr:nvSpPr>
      <xdr:spPr>
        <a:xfrm>
          <a:off x="1066800" y="3762375"/>
          <a:ext cx="4810125" cy="1733550"/>
        </a:xfrm>
        <a:prstGeom prst="wedgeRoundRectCallout">
          <a:avLst>
            <a:gd name="adj1" fmla="val 5351"/>
            <a:gd name="adj2" fmla="val -69500"/>
            <a:gd name="adj3" fmla="val 16667"/>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例：</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あかやきいろのさかなたちや、おっきなヒトデ！</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ぼくのしらないいきものがオキナワにはたくさんいるね♪</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ぼく、ひとりでおよげたんだよ</a:t>
          </a:r>
          <a:r>
            <a:rPr kumimoji="1" lang="en-US" altLang="ja-JP" sz="1100" b="1">
              <a:solidFill>
                <a:schemeClr val="tx1"/>
              </a:solidFill>
              <a:latin typeface="Meiryo UI" panose="020B0604030504040204" pitchFamily="50" charset="-128"/>
              <a:ea typeface="Meiryo UI" panose="020B0604030504040204" pitchFamily="50" charset="-128"/>
            </a:rPr>
            <a:t>~</a:t>
          </a:r>
          <a:endParaRPr kumimoji="1" lang="ja-JP" altLang="en-US" sz="1100" b="1">
            <a:solidFill>
              <a:schemeClr val="tx1"/>
            </a:solidFill>
            <a:latin typeface="Meiryo UI" panose="020B0604030504040204" pitchFamily="50" charset="-128"/>
            <a:ea typeface="Meiryo UI" panose="020B0604030504040204" pitchFamily="50" charset="-128"/>
          </a:endParaRPr>
        </a:p>
      </xdr:txBody>
    </xdr:sp>
    <xdr:clientData/>
  </xdr:twoCellAnchor>
  <xdr:twoCellAnchor editAs="oneCell">
    <xdr:from>
      <xdr:col>5</xdr:col>
      <xdr:colOff>95250</xdr:colOff>
      <xdr:row>11</xdr:row>
      <xdr:rowOff>209550</xdr:rowOff>
    </xdr:from>
    <xdr:to>
      <xdr:col>6</xdr:col>
      <xdr:colOff>466725</xdr:colOff>
      <xdr:row>14</xdr:row>
      <xdr:rowOff>76200</xdr:rowOff>
    </xdr:to>
    <xdr:pic>
      <xdr:nvPicPr>
        <xdr:cNvPr id="12" name="図 11" descr="親子 1"/>
        <xdr:cNvPicPr/>
      </xdr:nvPicPr>
      <xdr:blipFill>
        <a:blip xmlns:r="http://schemas.openxmlformats.org/officeDocument/2006/relationships" r:embed="rId1" cstate="print"/>
        <a:srcRect/>
        <a:stretch>
          <a:fillRect/>
        </a:stretch>
      </xdr:blipFill>
      <xdr:spPr bwMode="auto">
        <a:xfrm>
          <a:off x="2981325" y="3057525"/>
          <a:ext cx="923925" cy="581025"/>
        </a:xfrm>
        <a:prstGeom prst="rect">
          <a:avLst/>
        </a:prstGeom>
        <a:noFill/>
        <a:ln w="9525">
          <a:noFill/>
          <a:miter lim="800000"/>
          <a:headEnd/>
          <a:tailEnd/>
        </a:ln>
      </xdr:spPr>
    </xdr:pic>
    <xdr:clientData/>
  </xdr:twoCellAnchor>
  <xdr:twoCellAnchor editAs="oneCell">
    <xdr:from>
      <xdr:col>1</xdr:col>
      <xdr:colOff>857249</xdr:colOff>
      <xdr:row>3</xdr:row>
      <xdr:rowOff>57149</xdr:rowOff>
    </xdr:from>
    <xdr:to>
      <xdr:col>3</xdr:col>
      <xdr:colOff>361949</xdr:colOff>
      <xdr:row>7</xdr:row>
      <xdr:rowOff>104775</xdr:rowOff>
    </xdr:to>
    <xdr:pic>
      <xdr:nvPicPr>
        <xdr:cNvPr id="13" name="図 12"/>
        <xdr:cNvPicPr/>
      </xdr:nvPicPr>
      <xdr:blipFill>
        <a:blip xmlns:r="http://schemas.openxmlformats.org/officeDocument/2006/relationships" r:embed="rId6" cstate="print"/>
        <a:srcRect/>
        <a:stretch>
          <a:fillRect/>
        </a:stretch>
      </xdr:blipFill>
      <xdr:spPr bwMode="auto">
        <a:xfrm>
          <a:off x="990599" y="1000124"/>
          <a:ext cx="1152525" cy="100012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1</xdr:col>
          <xdr:colOff>228600</xdr:colOff>
          <xdr:row>2</xdr:row>
          <xdr:rowOff>314325</xdr:rowOff>
        </xdr:from>
        <xdr:to>
          <xdr:col>1</xdr:col>
          <xdr:colOff>914400</xdr:colOff>
          <xdr:row>3</xdr:row>
          <xdr:rowOff>190500</xdr:rowOff>
        </xdr:to>
        <xdr:sp macro="" textlink="">
          <xdr:nvSpPr>
            <xdr:cNvPr id="105473" name="Check Box 1" descr="学生" hidden="1">
              <a:extLst>
                <a:ext uri="{63B3BB69-23CF-44E3-9099-C40C66FF867C}">
                  <a14:compatExt spid="_x0000_s105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ファミリー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xdr:row>
          <xdr:rowOff>314325</xdr:rowOff>
        </xdr:from>
        <xdr:to>
          <xdr:col>3</xdr:col>
          <xdr:colOff>238125</xdr:colOff>
          <xdr:row>3</xdr:row>
          <xdr:rowOff>190500</xdr:rowOff>
        </xdr:to>
        <xdr:sp macro="" textlink="">
          <xdr:nvSpPr>
            <xdr:cNvPr id="105474" name="Check Box 2" descr="学生" hidden="1">
              <a:extLst>
                <a:ext uri="{63B3BB69-23CF-44E3-9099-C40C66FF867C}">
                  <a14:compatExt spid="_x0000_s105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xdr:row>
          <xdr:rowOff>352425</xdr:rowOff>
        </xdr:from>
        <xdr:to>
          <xdr:col>5</xdr:col>
          <xdr:colOff>447675</xdr:colOff>
          <xdr:row>3</xdr:row>
          <xdr:rowOff>161925</xdr:rowOff>
        </xdr:to>
        <xdr:sp macro="" textlink="">
          <xdr:nvSpPr>
            <xdr:cNvPr id="105475" name="Check Box 3" hidden="1">
              <a:extLst>
                <a:ext uri="{63B3BB69-23CF-44E3-9099-C40C66FF867C}">
                  <a14:compatExt spid="_x0000_s105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女性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2</xdr:row>
          <xdr:rowOff>314325</xdr:rowOff>
        </xdr:from>
        <xdr:to>
          <xdr:col>7</xdr:col>
          <xdr:colOff>466725</xdr:colOff>
          <xdr:row>3</xdr:row>
          <xdr:rowOff>190500</xdr:rowOff>
        </xdr:to>
        <xdr:sp macro="" textlink="">
          <xdr:nvSpPr>
            <xdr:cNvPr id="105476" name="Check Box 4" descr="学生" hidden="1">
              <a:extLst>
                <a:ext uri="{63B3BB69-23CF-44E3-9099-C40C66FF867C}">
                  <a14:compatExt spid="_x0000_s105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（アクティブ）シニア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xdr:row>
          <xdr:rowOff>352425</xdr:rowOff>
        </xdr:from>
        <xdr:to>
          <xdr:col>10</xdr:col>
          <xdr:colOff>419100</xdr:colOff>
          <xdr:row>3</xdr:row>
          <xdr:rowOff>161925</xdr:rowOff>
        </xdr:to>
        <xdr:sp macro="" textlink="">
          <xdr:nvSpPr>
            <xdr:cNvPr id="105477" name="Check Box 5" hidden="1">
              <a:extLst>
                <a:ext uri="{63B3BB69-23CF-44E3-9099-C40C66FF867C}">
                  <a14:compatExt spid="_x0000_s105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三世代</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2"/>
  <sheetViews>
    <sheetView showGridLines="0" tabSelected="1" view="pageBreakPreview" topLeftCell="B1" zoomScaleNormal="100" zoomScaleSheetLayoutView="100" zoomScalePageLayoutView="85" workbookViewId="0">
      <selection activeCell="J2" sqref="J2"/>
    </sheetView>
  </sheetViews>
  <sheetFormatPr defaultRowHeight="16.5"/>
  <cols>
    <col min="1" max="1" width="1.5546875" style="3" customWidth="1"/>
    <col min="2" max="2" width="17.77734375" style="3" customWidth="1"/>
    <col min="3" max="3" width="6.33203125" style="3" customWidth="1"/>
    <col min="4" max="4" width="6.109375" style="3" customWidth="1"/>
    <col min="5" max="5" width="10.21875" style="3" customWidth="1"/>
    <col min="6" max="6" width="1.109375" style="3" customWidth="1"/>
    <col min="7" max="7" width="7.33203125" style="3" customWidth="1"/>
    <col min="8" max="8" width="7.109375" style="3" customWidth="1"/>
    <col min="9" max="9" width="3" style="3" customWidth="1"/>
    <col min="10" max="10" width="4" style="3" customWidth="1"/>
    <col min="11" max="11" width="5.21875" style="3" customWidth="1"/>
    <col min="12" max="12" width="6.33203125" style="3" customWidth="1"/>
    <col min="13" max="13" width="2.21875" style="3" hidden="1" customWidth="1"/>
    <col min="14" max="14" width="13.88671875" style="3" hidden="1" customWidth="1"/>
    <col min="15" max="15" width="1.33203125" style="3" hidden="1" customWidth="1"/>
    <col min="16" max="20" width="2.88671875" style="3" hidden="1" customWidth="1"/>
    <col min="21" max="21" width="8.109375" style="3" hidden="1" customWidth="1"/>
    <col min="22" max="22" width="1.5546875" style="3" customWidth="1"/>
    <col min="23" max="16384" width="8.88671875" style="3"/>
  </cols>
  <sheetData>
    <row r="1" spans="1:21" ht="21" customHeight="1">
      <c r="A1" s="5"/>
      <c r="B1" s="12"/>
      <c r="C1" s="12"/>
      <c r="D1" s="12"/>
      <c r="E1" s="12"/>
      <c r="F1" s="12"/>
      <c r="G1" s="12"/>
      <c r="H1" s="12"/>
      <c r="I1" s="12"/>
      <c r="J1" s="216">
        <v>42345</v>
      </c>
      <c r="K1" s="216"/>
      <c r="L1" s="216"/>
      <c r="M1"/>
      <c r="N1"/>
      <c r="O1"/>
      <c r="P1"/>
      <c r="Q1"/>
      <c r="R1"/>
      <c r="S1"/>
      <c r="T1"/>
      <c r="U1"/>
    </row>
    <row r="2" spans="1:21" ht="18.75" customHeight="1" thickBot="1">
      <c r="A2" s="5"/>
      <c r="B2" s="73" t="s">
        <v>0</v>
      </c>
      <c r="C2" s="12"/>
      <c r="D2" s="12"/>
      <c r="E2" s="12"/>
      <c r="F2" s="12"/>
      <c r="G2" s="12"/>
      <c r="H2" s="12"/>
      <c r="I2" s="12"/>
      <c r="J2" s="12"/>
      <c r="K2" s="12"/>
      <c r="L2" s="12"/>
      <c r="M2" s="35"/>
      <c r="N2" s="35"/>
      <c r="O2" s="35"/>
      <c r="P2" s="35"/>
      <c r="Q2" s="35"/>
      <c r="R2" s="36"/>
      <c r="S2" s="36"/>
      <c r="T2" s="36"/>
      <c r="U2" s="36"/>
    </row>
    <row r="3" spans="1:21" ht="19.5" thickTop="1">
      <c r="A3" s="5"/>
      <c r="B3" s="73" t="s">
        <v>167</v>
      </c>
      <c r="C3" s="13"/>
      <c r="D3" s="13"/>
      <c r="E3" s="13"/>
      <c r="F3" s="13"/>
      <c r="G3" s="13"/>
      <c r="H3" s="13"/>
      <c r="I3" s="13"/>
      <c r="J3" s="13"/>
      <c r="K3" s="13"/>
      <c r="L3" s="13"/>
      <c r="M3"/>
      <c r="N3"/>
      <c r="O3"/>
      <c r="P3"/>
      <c r="Q3"/>
      <c r="R3"/>
      <c r="S3"/>
      <c r="T3"/>
      <c r="U3"/>
    </row>
    <row r="4" spans="1:21" ht="18.75" customHeight="1" thickBot="1">
      <c r="A4" s="5"/>
      <c r="B4" s="13"/>
      <c r="C4" s="13"/>
      <c r="D4" s="13"/>
      <c r="E4" s="13" t="s">
        <v>1</v>
      </c>
      <c r="F4" s="13"/>
      <c r="G4" s="13"/>
      <c r="H4" s="14"/>
      <c r="I4" s="13"/>
      <c r="J4" s="13"/>
      <c r="K4" s="13"/>
      <c r="L4" s="13"/>
      <c r="M4"/>
      <c r="N4"/>
      <c r="O4"/>
      <c r="P4"/>
      <c r="Q4"/>
      <c r="R4"/>
      <c r="S4"/>
      <c r="T4"/>
      <c r="U4"/>
    </row>
    <row r="5" spans="1:21" ht="18.600000000000001" customHeight="1" thickTop="1" thickBot="1">
      <c r="A5" s="5"/>
      <c r="B5" s="15"/>
      <c r="C5" s="15"/>
      <c r="D5" s="15"/>
      <c r="E5" s="16" t="s">
        <v>6</v>
      </c>
      <c r="F5" s="16"/>
      <c r="G5" s="217"/>
      <c r="H5" s="217"/>
      <c r="I5" s="15"/>
      <c r="J5" s="15"/>
      <c r="K5" s="15"/>
      <c r="L5" s="15"/>
      <c r="M5" s="37"/>
      <c r="N5" s="37"/>
      <c r="O5" s="37"/>
      <c r="P5" s="37"/>
      <c r="Q5" s="37"/>
      <c r="R5" s="37"/>
      <c r="S5" s="37"/>
      <c r="T5" s="37"/>
      <c r="U5" s="38"/>
    </row>
    <row r="6" spans="1:21" ht="18.600000000000001" customHeight="1" thickTop="1">
      <c r="A6" s="5"/>
      <c r="B6" s="224"/>
      <c r="C6" s="8"/>
      <c r="D6" s="8"/>
      <c r="E6" s="17"/>
      <c r="F6" s="17"/>
      <c r="G6" s="226"/>
      <c r="H6" s="226"/>
      <c r="I6" s="226"/>
      <c r="J6" s="226"/>
      <c r="K6" s="226"/>
      <c r="L6" s="15"/>
      <c r="M6"/>
      <c r="N6"/>
      <c r="O6"/>
      <c r="P6"/>
      <c r="Q6"/>
      <c r="R6"/>
      <c r="S6"/>
      <c r="T6"/>
      <c r="U6"/>
    </row>
    <row r="7" spans="1:21" ht="18.600000000000001" customHeight="1">
      <c r="A7" s="5"/>
      <c r="B7" s="224"/>
      <c r="C7" s="8"/>
      <c r="D7" s="8"/>
      <c r="E7" s="17"/>
      <c r="F7" s="17"/>
      <c r="G7" s="227"/>
      <c r="H7" s="227"/>
      <c r="I7" s="227"/>
      <c r="J7" s="227"/>
      <c r="K7" s="227"/>
      <c r="L7" s="21"/>
      <c r="M7"/>
      <c r="N7"/>
      <c r="O7"/>
      <c r="P7"/>
      <c r="Q7"/>
      <c r="R7"/>
      <c r="S7"/>
      <c r="T7"/>
      <c r="U7"/>
    </row>
    <row r="8" spans="1:21" ht="18.600000000000001" customHeight="1">
      <c r="A8" s="5"/>
      <c r="B8" s="225"/>
      <c r="C8" s="8"/>
      <c r="D8" s="8"/>
      <c r="E8" s="17" t="s">
        <v>18</v>
      </c>
      <c r="F8" s="17"/>
      <c r="G8" s="211"/>
      <c r="H8" s="211"/>
      <c r="I8" s="211"/>
      <c r="J8" s="211"/>
      <c r="K8" s="211"/>
      <c r="L8" s="18" t="s">
        <v>3</v>
      </c>
      <c r="M8"/>
      <c r="N8"/>
      <c r="O8"/>
      <c r="P8"/>
      <c r="Q8"/>
      <c r="R8"/>
      <c r="S8"/>
      <c r="T8"/>
      <c r="U8"/>
    </row>
    <row r="9" spans="1:21" ht="18.600000000000001" customHeight="1">
      <c r="A9" s="5"/>
      <c r="B9" s="224"/>
      <c r="C9" s="8"/>
      <c r="D9" s="8"/>
      <c r="E9" s="17" t="s">
        <v>2</v>
      </c>
      <c r="F9" s="17"/>
      <c r="G9" s="211"/>
      <c r="H9" s="211"/>
      <c r="I9" s="211"/>
      <c r="J9" s="211"/>
      <c r="K9" s="211"/>
      <c r="L9" s="18"/>
      <c r="M9"/>
      <c r="N9"/>
      <c r="O9"/>
      <c r="P9"/>
      <c r="Q9"/>
      <c r="R9"/>
      <c r="S9"/>
      <c r="T9"/>
      <c r="U9"/>
    </row>
    <row r="10" spans="1:21" ht="18.600000000000001" customHeight="1">
      <c r="A10" s="5"/>
      <c r="B10" s="225"/>
      <c r="C10" s="8"/>
      <c r="D10" s="8"/>
      <c r="E10" s="17" t="s">
        <v>4</v>
      </c>
      <c r="F10" s="17"/>
      <c r="G10" s="212"/>
      <c r="H10" s="212"/>
      <c r="I10" s="212"/>
      <c r="J10" s="212"/>
      <c r="K10" s="212"/>
      <c r="L10" s="18" t="s">
        <v>3</v>
      </c>
      <c r="M10" s="39"/>
      <c r="N10" s="39"/>
      <c r="O10" s="39"/>
      <c r="P10" s="39"/>
      <c r="Q10" s="39"/>
      <c r="R10" s="39"/>
      <c r="S10" s="39"/>
      <c r="T10" s="39"/>
      <c r="U10" s="39"/>
    </row>
    <row r="11" spans="1:21" ht="18.600000000000001" customHeight="1">
      <c r="A11" s="5"/>
      <c r="B11" s="64"/>
      <c r="C11" s="8"/>
      <c r="D11" s="8"/>
      <c r="E11" s="17"/>
      <c r="F11" s="17"/>
      <c r="G11" s="66"/>
      <c r="H11" s="66"/>
      <c r="I11" s="66"/>
      <c r="J11" s="66"/>
      <c r="K11" s="66"/>
      <c r="L11" s="18"/>
      <c r="M11" s="39"/>
      <c r="N11" s="39"/>
      <c r="O11" s="39"/>
      <c r="P11" s="39"/>
      <c r="Q11" s="39"/>
      <c r="R11" s="39"/>
      <c r="S11" s="39"/>
      <c r="T11" s="39"/>
      <c r="U11" s="39"/>
    </row>
    <row r="12" spans="1:21" ht="18.600000000000001" customHeight="1">
      <c r="A12" s="5"/>
      <c r="B12" s="7"/>
      <c r="C12" s="19"/>
      <c r="D12" s="19"/>
      <c r="E12" s="19"/>
      <c r="F12" s="19"/>
      <c r="G12" s="19"/>
      <c r="H12" s="19"/>
      <c r="I12" s="19"/>
      <c r="J12" s="19"/>
      <c r="K12" s="19"/>
      <c r="L12" s="19"/>
      <c r="M12"/>
      <c r="N12"/>
      <c r="O12"/>
      <c r="P12"/>
      <c r="Q12"/>
      <c r="R12"/>
      <c r="S12"/>
      <c r="T12"/>
      <c r="U12"/>
    </row>
    <row r="13" spans="1:21" ht="18.600000000000001" customHeight="1">
      <c r="A13" s="5"/>
      <c r="B13" s="222" t="s">
        <v>19</v>
      </c>
      <c r="C13" s="222"/>
      <c r="D13" s="222"/>
      <c r="E13" s="222"/>
      <c r="F13" s="222"/>
      <c r="G13" s="222"/>
      <c r="H13" s="222"/>
      <c r="I13" s="222"/>
      <c r="J13" s="222"/>
      <c r="K13" s="222"/>
      <c r="L13" s="222"/>
      <c r="M13"/>
      <c r="N13"/>
      <c r="O13"/>
      <c r="P13"/>
      <c r="Q13"/>
      <c r="R13"/>
      <c r="S13"/>
      <c r="T13"/>
      <c r="U13"/>
    </row>
    <row r="14" spans="1:21" ht="19.5" customHeight="1">
      <c r="A14" s="5"/>
      <c r="B14" s="223" t="s">
        <v>60</v>
      </c>
      <c r="C14" s="223"/>
      <c r="D14" s="223"/>
      <c r="E14" s="223"/>
      <c r="F14" s="223"/>
      <c r="G14" s="223"/>
      <c r="H14" s="223"/>
      <c r="I14" s="223"/>
      <c r="J14" s="223"/>
      <c r="K14" s="223"/>
      <c r="L14" s="223"/>
      <c r="M14" s="40"/>
      <c r="N14" s="40"/>
      <c r="O14" s="40"/>
      <c r="P14" s="40"/>
      <c r="Q14" s="40"/>
      <c r="R14" s="40"/>
      <c r="S14" s="40"/>
      <c r="T14" s="40"/>
      <c r="U14" s="41"/>
    </row>
    <row r="15" spans="1:21" customFormat="1" ht="5.25" customHeight="1">
      <c r="A15" s="5"/>
      <c r="B15" s="22"/>
      <c r="C15" s="220"/>
      <c r="D15" s="220"/>
      <c r="E15" s="220"/>
      <c r="F15" s="220"/>
      <c r="G15" s="220"/>
      <c r="H15" s="220"/>
      <c r="I15" s="220"/>
      <c r="J15" s="220"/>
      <c r="K15" s="22"/>
      <c r="L15" s="22"/>
      <c r="M15" s="42"/>
      <c r="N15" s="42"/>
      <c r="O15" s="42"/>
      <c r="P15" s="42"/>
      <c r="Q15" s="42"/>
      <c r="R15" s="42"/>
      <c r="S15" s="42"/>
      <c r="T15" s="42"/>
      <c r="U15" s="43"/>
    </row>
    <row r="16" spans="1:21" ht="5.25" customHeight="1">
      <c r="A16" s="5"/>
      <c r="C16" s="7"/>
      <c r="D16" s="7"/>
      <c r="E16" s="8"/>
      <c r="F16" s="8"/>
      <c r="G16" s="7"/>
      <c r="H16" s="7"/>
      <c r="I16" s="9"/>
      <c r="J16" s="10"/>
      <c r="K16" s="11"/>
      <c r="L16" s="11"/>
      <c r="M16" s="42"/>
      <c r="N16" s="42"/>
      <c r="O16" s="42"/>
      <c r="P16" s="42"/>
      <c r="Q16" s="42"/>
      <c r="R16" s="42"/>
      <c r="S16" s="42"/>
      <c r="T16" s="42"/>
      <c r="U16" s="43"/>
    </row>
    <row r="17" spans="1:21" ht="27" customHeight="1">
      <c r="A17" s="5"/>
      <c r="B17" s="221" t="s">
        <v>179</v>
      </c>
      <c r="C17" s="221"/>
      <c r="D17" s="221"/>
      <c r="E17" s="221"/>
      <c r="F17" s="221"/>
      <c r="G17" s="221"/>
      <c r="H17" s="221"/>
      <c r="I17" s="221"/>
      <c r="J17" s="221"/>
      <c r="K17" s="221"/>
      <c r="L17" s="221"/>
      <c r="M17" s="42"/>
      <c r="N17" s="42"/>
      <c r="O17" s="42"/>
      <c r="P17" s="42"/>
      <c r="Q17" s="42"/>
      <c r="R17" s="42"/>
      <c r="S17" s="42"/>
      <c r="T17" s="42"/>
      <c r="U17" s="43"/>
    </row>
    <row r="18" spans="1:21" ht="34.5" customHeight="1">
      <c r="A18" s="5"/>
      <c r="B18" s="20"/>
      <c r="C18" s="20"/>
      <c r="D18" s="20"/>
      <c r="E18" s="20"/>
      <c r="F18" s="20"/>
      <c r="G18" s="20"/>
      <c r="H18" s="20"/>
      <c r="I18" s="20"/>
      <c r="J18" s="20"/>
      <c r="K18" s="20"/>
      <c r="L18" s="20"/>
      <c r="M18" s="42"/>
      <c r="N18" s="42"/>
      <c r="O18" s="42"/>
      <c r="P18" s="42"/>
      <c r="Q18" s="42"/>
      <c r="R18" s="42"/>
      <c r="S18" s="42"/>
      <c r="T18" s="42"/>
      <c r="U18" s="43"/>
    </row>
    <row r="19" spans="1:21" ht="18.600000000000001" customHeight="1">
      <c r="A19" s="5"/>
      <c r="B19" s="219" t="s">
        <v>5</v>
      </c>
      <c r="C19" s="219"/>
      <c r="D19" s="219"/>
      <c r="E19" s="219"/>
      <c r="F19" s="219"/>
      <c r="G19" s="219"/>
      <c r="H19" s="219"/>
      <c r="I19" s="219"/>
      <c r="J19" s="219"/>
      <c r="K19" s="219"/>
      <c r="L19" s="219"/>
      <c r="M19" s="42"/>
      <c r="N19" s="42"/>
      <c r="O19" s="42"/>
      <c r="P19" s="42"/>
      <c r="Q19" s="42"/>
      <c r="R19" s="42"/>
      <c r="S19" s="42"/>
      <c r="T19" s="42"/>
      <c r="U19" s="43"/>
    </row>
    <row r="20" spans="1:21" ht="18.75" customHeight="1">
      <c r="A20" s="5"/>
      <c r="B20" s="20"/>
      <c r="C20" s="20"/>
      <c r="D20" s="20"/>
      <c r="E20" s="20"/>
      <c r="F20" s="20"/>
      <c r="G20" s="20"/>
      <c r="H20" s="20"/>
      <c r="I20" s="20"/>
      <c r="J20" s="20"/>
      <c r="K20" s="20"/>
      <c r="L20" s="20"/>
      <c r="M20" s="42"/>
      <c r="N20" s="42"/>
      <c r="O20" s="42"/>
      <c r="P20" s="42"/>
      <c r="Q20" s="42"/>
      <c r="R20" s="42"/>
      <c r="S20" s="42"/>
      <c r="T20" s="42"/>
      <c r="U20" s="43"/>
    </row>
    <row r="21" spans="1:21" ht="18.600000000000001" hidden="1" customHeight="1" thickBot="1">
      <c r="A21" s="5"/>
      <c r="B21" s="65"/>
      <c r="C21" s="65"/>
      <c r="D21" s="65"/>
      <c r="E21" s="65"/>
      <c r="F21" s="65"/>
      <c r="G21" s="65"/>
      <c r="H21" s="65"/>
      <c r="I21" s="65"/>
      <c r="J21" s="65"/>
      <c r="K21" s="65"/>
      <c r="L21" s="6"/>
      <c r="M21" s="44"/>
      <c r="N21" s="44"/>
      <c r="O21" s="44"/>
      <c r="P21" s="44"/>
      <c r="Q21" s="44"/>
      <c r="R21" s="44"/>
      <c r="S21" s="44"/>
      <c r="T21" s="44"/>
      <c r="U21" s="45"/>
    </row>
    <row r="22" spans="1:21" ht="21" hidden="1" customHeight="1" thickBot="1">
      <c r="A22" s="5"/>
      <c r="B22" s="65"/>
      <c r="C22" s="65"/>
      <c r="D22" s="65"/>
      <c r="E22" s="65"/>
      <c r="F22" s="65"/>
      <c r="G22" s="65"/>
      <c r="H22" s="65"/>
      <c r="I22" s="65"/>
      <c r="J22" s="65"/>
      <c r="K22" s="65"/>
      <c r="L22" s="6"/>
      <c r="M22" s="46"/>
      <c r="N22" s="46"/>
      <c r="O22" s="46"/>
      <c r="P22" s="46"/>
      <c r="Q22" s="46"/>
      <c r="R22" s="46"/>
      <c r="S22" s="46"/>
      <c r="T22" s="46"/>
      <c r="U22" s="47"/>
    </row>
    <row r="23" spans="1:21" ht="21" hidden="1" customHeight="1">
      <c r="A23" s="5"/>
      <c r="B23" s="6"/>
      <c r="C23" s="6"/>
      <c r="D23" s="6"/>
      <c r="E23" s="6"/>
      <c r="F23" s="6"/>
      <c r="G23" s="6"/>
      <c r="H23" s="6"/>
      <c r="I23" s="6"/>
      <c r="J23" s="6"/>
      <c r="K23" s="6"/>
      <c r="L23" s="6"/>
      <c r="M23" s="23"/>
      <c r="N23" s="23"/>
      <c r="O23" s="23"/>
      <c r="P23" s="23"/>
      <c r="Q23" s="23"/>
      <c r="R23" s="23"/>
      <c r="S23" s="23"/>
      <c r="T23" s="23"/>
      <c r="U23" s="23"/>
    </row>
    <row r="24" spans="1:21" ht="21" customHeight="1">
      <c r="A24" s="5"/>
      <c r="B24" s="74" t="s">
        <v>27</v>
      </c>
      <c r="C24" s="75" t="s">
        <v>61</v>
      </c>
      <c r="D24" s="75"/>
      <c r="E24" s="76"/>
      <c r="F24" s="76"/>
      <c r="G24" s="75"/>
      <c r="H24" s="62"/>
      <c r="I24" s="6"/>
      <c r="J24" s="218"/>
      <c r="K24" s="218"/>
      <c r="L24" s="76" t="s">
        <v>20</v>
      </c>
      <c r="M24" s="23"/>
      <c r="N24" s="23"/>
      <c r="O24" s="23"/>
      <c r="P24" s="23"/>
      <c r="Q24" s="23"/>
      <c r="R24" s="23"/>
      <c r="S24" s="23"/>
      <c r="T24" s="23"/>
      <c r="U24" s="23"/>
    </row>
    <row r="25" spans="1:21" ht="21" customHeight="1">
      <c r="A25" s="5"/>
      <c r="B25" s="76" t="s">
        <v>40</v>
      </c>
      <c r="C25" s="76" t="s">
        <v>62</v>
      </c>
      <c r="D25" s="76"/>
      <c r="E25" s="76"/>
      <c r="F25" s="76"/>
      <c r="G25" s="76"/>
      <c r="H25" s="6"/>
      <c r="I25" s="6"/>
      <c r="J25" s="218"/>
      <c r="K25" s="218"/>
      <c r="L25" s="76" t="s">
        <v>20</v>
      </c>
      <c r="M25" s="49"/>
      <c r="N25" s="50"/>
      <c r="O25" s="48"/>
      <c r="P25" s="49"/>
      <c r="Q25" s="49"/>
      <c r="R25" s="49"/>
      <c r="S25" s="49"/>
      <c r="T25" s="49"/>
      <c r="U25" s="50"/>
    </row>
    <row r="26" spans="1:21" ht="21" customHeight="1">
      <c r="A26" s="5"/>
      <c r="B26" s="76"/>
      <c r="C26" s="75"/>
      <c r="D26" s="75"/>
      <c r="E26" s="76"/>
      <c r="F26" s="76"/>
      <c r="G26" s="75"/>
      <c r="H26" s="62"/>
      <c r="I26" s="6"/>
      <c r="J26" s="6"/>
      <c r="K26" s="6"/>
      <c r="L26" s="6"/>
      <c r="M26" s="52"/>
      <c r="N26" s="53"/>
      <c r="O26" s="54"/>
      <c r="P26" s="51"/>
      <c r="Q26" s="51"/>
      <c r="R26" s="51"/>
      <c r="S26" s="51"/>
      <c r="T26" s="51"/>
      <c r="U26" s="55"/>
    </row>
    <row r="27" spans="1:21" ht="21" customHeight="1">
      <c r="A27" s="5"/>
      <c r="B27" s="76" t="s">
        <v>28</v>
      </c>
      <c r="C27" s="76" t="s">
        <v>63</v>
      </c>
      <c r="D27" s="76"/>
      <c r="E27" s="76"/>
      <c r="F27" s="76"/>
      <c r="G27" s="76"/>
      <c r="H27" s="6"/>
      <c r="I27" s="6"/>
      <c r="J27" s="6"/>
      <c r="K27" s="6"/>
      <c r="L27" s="6"/>
      <c r="M27" s="56"/>
      <c r="N27" s="56"/>
      <c r="O27" s="56"/>
      <c r="P27" s="56"/>
      <c r="Q27" s="56"/>
      <c r="R27" s="56"/>
      <c r="S27" s="56"/>
      <c r="T27" s="56"/>
      <c r="U27" s="56"/>
    </row>
    <row r="28" spans="1:21" ht="21" customHeight="1">
      <c r="A28" s="5"/>
      <c r="B28" s="76"/>
      <c r="C28" s="76"/>
      <c r="D28" s="76"/>
      <c r="E28" s="76"/>
      <c r="F28" s="76"/>
      <c r="G28" s="76"/>
      <c r="H28" s="6"/>
      <c r="I28" s="6"/>
      <c r="J28" s="6"/>
      <c r="K28" s="6"/>
      <c r="L28" s="6"/>
      <c r="M28" s="57"/>
      <c r="N28" s="57"/>
      <c r="O28" s="57"/>
      <c r="P28" s="57"/>
      <c r="Q28" s="57"/>
      <c r="R28" s="57"/>
      <c r="S28" s="57"/>
      <c r="T28" s="57"/>
      <c r="U28" s="58"/>
    </row>
    <row r="29" spans="1:21" ht="21" hidden="1" customHeight="1">
      <c r="A29" s="5"/>
      <c r="B29" s="76"/>
      <c r="C29" s="76"/>
      <c r="D29" s="76"/>
      <c r="E29" s="76"/>
      <c r="F29" s="76"/>
      <c r="G29" s="76"/>
      <c r="H29" s="6"/>
      <c r="I29" s="6"/>
      <c r="J29" s="6"/>
      <c r="K29" s="6"/>
      <c r="L29" s="6"/>
      <c r="M29"/>
      <c r="N29"/>
      <c r="O29"/>
      <c r="P29"/>
      <c r="Q29"/>
      <c r="R29"/>
      <c r="S29"/>
      <c r="T29"/>
      <c r="U29"/>
    </row>
    <row r="30" spans="1:21" ht="21" hidden="1" customHeight="1">
      <c r="A30" s="5"/>
      <c r="B30" s="76"/>
      <c r="C30" s="76"/>
      <c r="D30" s="76"/>
      <c r="E30" s="76"/>
      <c r="F30" s="76"/>
      <c r="G30" s="76"/>
      <c r="H30" s="6"/>
      <c r="I30" s="6"/>
      <c r="J30" s="6"/>
      <c r="K30" s="6"/>
      <c r="L30" s="6"/>
      <c r="M30" s="24"/>
      <c r="N30" s="24"/>
      <c r="O30" s="24"/>
      <c r="P30" s="24"/>
      <c r="Q30" s="24"/>
      <c r="R30" s="24"/>
      <c r="S30" s="24"/>
      <c r="T30" s="24"/>
      <c r="U30" s="25"/>
    </row>
    <row r="31" spans="1:21" ht="21" customHeight="1">
      <c r="A31" s="5"/>
      <c r="B31" s="76" t="s">
        <v>29</v>
      </c>
      <c r="C31" s="77" t="s">
        <v>64</v>
      </c>
      <c r="D31" s="77"/>
      <c r="E31" s="77"/>
      <c r="F31" s="77"/>
      <c r="G31" s="77"/>
      <c r="H31" s="63"/>
      <c r="I31" s="63"/>
      <c r="J31" s="63"/>
      <c r="K31" s="63"/>
      <c r="L31" s="6"/>
      <c r="M31" s="27"/>
      <c r="N31" s="27"/>
      <c r="O31" s="27"/>
      <c r="P31" s="27"/>
      <c r="Q31" s="27"/>
      <c r="R31" s="27"/>
      <c r="S31" s="27"/>
      <c r="T31" s="27"/>
      <c r="U31" s="28"/>
    </row>
    <row r="32" spans="1:21" ht="21" customHeight="1">
      <c r="A32" s="5"/>
      <c r="B32" s="76"/>
      <c r="C32" s="76"/>
      <c r="D32" s="76"/>
      <c r="E32" s="76"/>
      <c r="F32" s="76"/>
      <c r="G32" s="76"/>
      <c r="H32" s="6"/>
      <c r="I32" s="6"/>
      <c r="J32" s="6"/>
      <c r="K32" s="6"/>
      <c r="L32" s="6"/>
      <c r="M32" s="29"/>
      <c r="N32" s="29"/>
      <c r="O32" s="29"/>
      <c r="P32" s="29"/>
      <c r="Q32" s="29"/>
      <c r="R32" s="29"/>
      <c r="S32" s="29"/>
      <c r="T32" s="29"/>
      <c r="U32" s="28"/>
    </row>
    <row r="33" spans="1:21" ht="21" customHeight="1">
      <c r="A33" s="5"/>
      <c r="B33" s="76" t="s">
        <v>43</v>
      </c>
      <c r="C33" s="76"/>
      <c r="D33" s="76"/>
      <c r="E33" s="76"/>
      <c r="F33" s="76"/>
      <c r="G33" s="76"/>
      <c r="H33" s="6"/>
      <c r="I33" s="6"/>
      <c r="J33" s="6"/>
      <c r="K33" s="6"/>
      <c r="L33" s="6"/>
      <c r="M33" s="30"/>
      <c r="N33" s="30"/>
      <c r="O33" s="31"/>
      <c r="P33" s="30"/>
      <c r="Q33" s="30"/>
      <c r="R33" s="30"/>
      <c r="S33" s="30"/>
      <c r="T33" s="30"/>
      <c r="U33" s="28"/>
    </row>
    <row r="34" spans="1:21" ht="21" customHeight="1">
      <c r="A34" s="5"/>
      <c r="B34" s="78" t="s">
        <v>30</v>
      </c>
      <c r="C34" s="213"/>
      <c r="D34" s="213"/>
      <c r="E34" s="213"/>
      <c r="F34" s="213"/>
      <c r="G34" s="213"/>
      <c r="H34" s="6"/>
      <c r="I34" s="6"/>
      <c r="J34" s="6"/>
      <c r="K34" s="6"/>
      <c r="L34" s="6"/>
      <c r="M34" s="59"/>
      <c r="N34" s="59"/>
      <c r="O34" s="59"/>
      <c r="P34" s="59"/>
      <c r="Q34" s="59"/>
      <c r="R34" s="59"/>
      <c r="S34" s="59"/>
      <c r="T34" s="59"/>
      <c r="U34" s="28"/>
    </row>
    <row r="35" spans="1:21" ht="21" customHeight="1" thickBot="1">
      <c r="A35" s="5"/>
      <c r="B35" s="78" t="s">
        <v>21</v>
      </c>
      <c r="C35" s="214"/>
      <c r="D35" s="214"/>
      <c r="E35" s="214"/>
      <c r="F35" s="214"/>
      <c r="G35" s="214"/>
      <c r="H35" s="6"/>
      <c r="I35" s="6"/>
      <c r="J35" s="6"/>
      <c r="K35" s="6"/>
      <c r="L35" s="6"/>
      <c r="M35" s="32"/>
      <c r="N35" s="32"/>
      <c r="O35" s="32"/>
      <c r="P35" s="26"/>
      <c r="Q35" s="32"/>
      <c r="R35" s="32"/>
      <c r="S35" s="32"/>
      <c r="T35" s="32"/>
      <c r="U35" s="28"/>
    </row>
    <row r="36" spans="1:21" ht="19.5" thickTop="1">
      <c r="A36" s="5"/>
      <c r="B36" s="78" t="s">
        <v>22</v>
      </c>
      <c r="C36" s="214"/>
      <c r="D36" s="214"/>
      <c r="E36" s="214"/>
      <c r="F36" s="214"/>
      <c r="G36" s="214"/>
      <c r="H36" s="6"/>
      <c r="I36" s="6"/>
      <c r="J36" s="6"/>
      <c r="K36" s="6"/>
      <c r="L36" s="6"/>
      <c r="M36" s="60"/>
      <c r="N36" s="60"/>
      <c r="O36" s="60"/>
      <c r="P36" s="60"/>
      <c r="Q36" s="60"/>
      <c r="R36" s="60"/>
      <c r="S36" s="60"/>
      <c r="T36" s="60"/>
      <c r="U36" s="28"/>
    </row>
    <row r="37" spans="1:21" ht="18.75">
      <c r="A37" s="5"/>
      <c r="B37" s="78" t="s">
        <v>31</v>
      </c>
      <c r="C37" s="79"/>
      <c r="D37" s="79"/>
      <c r="E37" s="79"/>
      <c r="F37" s="79"/>
      <c r="G37" s="79"/>
      <c r="H37" s="6"/>
      <c r="I37" s="6"/>
      <c r="J37" s="6"/>
      <c r="K37" s="6"/>
      <c r="L37" s="6"/>
      <c r="M37" s="67"/>
      <c r="N37" s="67"/>
      <c r="O37" s="67"/>
      <c r="P37" s="67"/>
      <c r="Q37" s="67"/>
      <c r="R37" s="67"/>
      <c r="S37" s="67"/>
      <c r="T37" s="67"/>
      <c r="U37" s="28"/>
    </row>
    <row r="38" spans="1:21" ht="19.5" thickBot="1">
      <c r="A38" s="5"/>
      <c r="B38" s="78" t="s">
        <v>23</v>
      </c>
      <c r="C38" s="215"/>
      <c r="D38" s="215"/>
      <c r="E38" s="215"/>
      <c r="F38" s="215"/>
      <c r="G38" s="215"/>
      <c r="H38" s="6"/>
      <c r="I38" s="6"/>
      <c r="J38" s="6"/>
      <c r="K38" s="6"/>
      <c r="L38" s="6"/>
      <c r="M38" s="61"/>
      <c r="N38" s="61"/>
      <c r="O38" s="61"/>
      <c r="P38" s="61"/>
      <c r="Q38" s="61"/>
      <c r="R38" s="61"/>
      <c r="S38" s="61"/>
      <c r="T38" s="61"/>
      <c r="U38" s="28"/>
    </row>
    <row r="39" spans="1:21" ht="19.5" thickTop="1">
      <c r="A39" s="5"/>
      <c r="B39" s="76"/>
      <c r="C39" s="76"/>
      <c r="D39" s="76"/>
      <c r="E39" s="76"/>
      <c r="F39" s="76"/>
      <c r="G39" s="76"/>
      <c r="H39" s="6"/>
      <c r="I39" s="6"/>
      <c r="J39" s="6"/>
      <c r="K39" s="6"/>
      <c r="L39" s="6"/>
      <c r="M39" s="33"/>
      <c r="N39" s="33"/>
      <c r="O39" s="33"/>
      <c r="P39" s="33"/>
      <c r="Q39" s="33"/>
      <c r="R39" s="33"/>
      <c r="S39" s="33"/>
      <c r="T39" s="33"/>
      <c r="U39" s="34"/>
    </row>
    <row r="40" spans="1:21">
      <c r="A40" s="5"/>
      <c r="B40" s="76" t="s">
        <v>65</v>
      </c>
      <c r="C40" s="76"/>
      <c r="D40" s="76"/>
      <c r="E40" s="76"/>
      <c r="F40" s="76"/>
      <c r="G40" s="76"/>
      <c r="H40" s="6"/>
      <c r="I40" s="6"/>
      <c r="J40" s="6"/>
      <c r="K40" s="6"/>
      <c r="L40" s="6"/>
    </row>
    <row r="41" spans="1:21">
      <c r="A41" s="5"/>
      <c r="B41" s="6"/>
      <c r="C41" s="6"/>
      <c r="D41" s="6"/>
      <c r="E41" s="6"/>
      <c r="F41" s="6"/>
      <c r="G41" s="6"/>
      <c r="H41" s="6"/>
      <c r="I41" s="6"/>
      <c r="J41" s="6"/>
      <c r="K41" s="6"/>
      <c r="L41" s="6"/>
    </row>
    <row r="42" spans="1:21">
      <c r="A42" s="5"/>
      <c r="B42" s="13"/>
      <c r="C42" s="13"/>
      <c r="D42" s="13"/>
      <c r="E42" s="13"/>
      <c r="F42" s="13"/>
      <c r="G42" s="13"/>
      <c r="H42" s="13"/>
      <c r="I42" s="13"/>
      <c r="J42" s="13"/>
      <c r="K42" s="13"/>
      <c r="L42" s="13"/>
    </row>
  </sheetData>
  <mergeCells count="20">
    <mergeCell ref="C38:G38"/>
    <mergeCell ref="J1:L1"/>
    <mergeCell ref="G5:H5"/>
    <mergeCell ref="J24:K24"/>
    <mergeCell ref="J25:K25"/>
    <mergeCell ref="B19:L19"/>
    <mergeCell ref="C15:J15"/>
    <mergeCell ref="B17:L17"/>
    <mergeCell ref="B13:L13"/>
    <mergeCell ref="B14:L14"/>
    <mergeCell ref="B6:B8"/>
    <mergeCell ref="G6:K6"/>
    <mergeCell ref="G7:K7"/>
    <mergeCell ref="G8:K8"/>
    <mergeCell ref="B9:B10"/>
    <mergeCell ref="G9:K9"/>
    <mergeCell ref="G10:K10"/>
    <mergeCell ref="C34:G34"/>
    <mergeCell ref="C35:G35"/>
    <mergeCell ref="C36:G36"/>
  </mergeCells>
  <phoneticPr fontId="1"/>
  <printOptions horizontalCentered="1"/>
  <pageMargins left="0.51181102362204722" right="0.51181102362204722" top="1.3779527559055118" bottom="0.55118110236220474" header="0.31496062992125984" footer="0.31496062992125984"/>
  <pageSetup paperSize="9" scale="89" orientation="portrait" r:id="rId1"/>
  <headerFooter scaleWithDoc="0">
    <oddHeader>&amp;L&amp;9&amp;A</oddHeader>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showGridLines="0" view="pageBreakPreview" zoomScaleNormal="100" zoomScaleSheetLayoutView="100" workbookViewId="0">
      <selection activeCell="B4" sqref="B4"/>
    </sheetView>
  </sheetViews>
  <sheetFormatPr defaultRowHeight="16.5"/>
  <cols>
    <col min="1" max="1" width="1.5546875" style="3" customWidth="1"/>
    <col min="2" max="2" width="15.77734375" style="3" customWidth="1"/>
    <col min="3" max="3" width="8.77734375" style="3" customWidth="1"/>
    <col min="4" max="6" width="0.88671875" style="3" customWidth="1"/>
    <col min="7" max="7" width="2.33203125" style="3" customWidth="1"/>
    <col min="8" max="8" width="0.88671875" style="3" customWidth="1"/>
    <col min="9" max="11" width="2.21875" style="3" customWidth="1"/>
    <col min="12" max="12" width="3.44140625" style="3" customWidth="1"/>
    <col min="13" max="13" width="2.21875" style="3" customWidth="1"/>
    <col min="14" max="14" width="9.21875" style="3" customWidth="1"/>
    <col min="15" max="15" width="1.33203125" style="3" customWidth="1"/>
    <col min="16" max="20" width="2.88671875" style="3" customWidth="1"/>
    <col min="21" max="21" width="11.5546875" style="3" customWidth="1"/>
    <col min="22" max="16384" width="8.88671875" style="3"/>
  </cols>
  <sheetData>
    <row r="1" spans="1:21" ht="42" customHeight="1">
      <c r="A1" s="68"/>
      <c r="B1" s="236" t="s">
        <v>177</v>
      </c>
      <c r="C1" s="236"/>
      <c r="D1" s="236"/>
      <c r="E1" s="236"/>
      <c r="F1" s="236"/>
      <c r="G1" s="236"/>
      <c r="H1" s="236"/>
      <c r="I1" s="236"/>
      <c r="J1" s="236"/>
      <c r="K1" s="236"/>
      <c r="L1" s="236"/>
      <c r="M1" s="236"/>
      <c r="N1" s="236"/>
      <c r="O1" s="236"/>
      <c r="P1" s="236"/>
      <c r="Q1" s="236"/>
      <c r="R1" s="236"/>
      <c r="S1" s="236"/>
      <c r="T1" s="236"/>
      <c r="U1" s="236"/>
    </row>
    <row r="2" spans="1:21" ht="11.25" customHeight="1">
      <c r="A2" s="69"/>
      <c r="B2" s="1"/>
      <c r="C2" s="1"/>
      <c r="D2" s="1"/>
      <c r="E2" s="1"/>
      <c r="F2" s="1"/>
      <c r="G2" s="1"/>
      <c r="H2" s="1"/>
      <c r="I2" s="1"/>
      <c r="J2" s="1"/>
      <c r="K2" s="1"/>
      <c r="L2" s="1"/>
      <c r="M2" s="1"/>
      <c r="N2" s="1"/>
      <c r="O2" s="1"/>
      <c r="P2" s="1"/>
      <c r="Q2" s="1"/>
      <c r="R2" s="1"/>
      <c r="S2" s="1"/>
      <c r="T2" s="1"/>
      <c r="U2" s="1"/>
    </row>
    <row r="3" spans="1:21" ht="18.75">
      <c r="A3" s="69"/>
      <c r="B3" s="237" t="s">
        <v>187</v>
      </c>
      <c r="C3" s="237"/>
      <c r="D3" s="237"/>
      <c r="E3" s="237"/>
      <c r="F3" s="237"/>
      <c r="G3" s="237"/>
      <c r="H3" s="237"/>
      <c r="I3" s="237"/>
      <c r="J3" s="237"/>
      <c r="K3" s="237"/>
      <c r="L3" s="237"/>
      <c r="M3" s="237"/>
      <c r="N3" s="237"/>
      <c r="O3" s="237"/>
      <c r="P3" s="237"/>
      <c r="Q3" s="237"/>
      <c r="R3" s="237"/>
      <c r="S3" s="237"/>
      <c r="T3" s="237"/>
      <c r="U3" s="237"/>
    </row>
    <row r="4" spans="1:21" ht="27" customHeight="1">
      <c r="A4" s="69"/>
      <c r="B4" s="99" t="s">
        <v>69</v>
      </c>
      <c r="C4" s="100"/>
      <c r="D4" s="100"/>
      <c r="E4" s="100"/>
      <c r="F4" s="100"/>
      <c r="G4" s="100"/>
      <c r="H4" s="100"/>
      <c r="I4" s="101"/>
      <c r="J4" s="102"/>
      <c r="K4" s="102"/>
      <c r="L4" s="102"/>
      <c r="M4" s="102"/>
      <c r="N4" s="102"/>
      <c r="O4" s="102"/>
      <c r="P4" s="102"/>
      <c r="Q4" s="102"/>
      <c r="R4" s="102"/>
      <c r="S4" s="102"/>
      <c r="T4" s="102"/>
      <c r="U4" s="102"/>
    </row>
    <row r="5" spans="1:21" ht="129" customHeight="1">
      <c r="A5" s="69"/>
      <c r="B5" s="258"/>
      <c r="C5" s="258"/>
      <c r="D5" s="258"/>
      <c r="E5" s="258"/>
      <c r="F5" s="258"/>
      <c r="G5" s="258"/>
      <c r="H5" s="258"/>
      <c r="I5" s="258"/>
      <c r="J5" s="258"/>
      <c r="K5" s="258"/>
      <c r="L5" s="258"/>
      <c r="M5" s="258"/>
      <c r="N5" s="258"/>
      <c r="O5" s="258"/>
      <c r="P5" s="258"/>
      <c r="Q5" s="258"/>
      <c r="R5" s="258"/>
      <c r="S5" s="258"/>
      <c r="T5" s="258"/>
      <c r="U5" s="258"/>
    </row>
    <row r="6" spans="1:21" ht="11.25" customHeight="1">
      <c r="A6" s="69"/>
      <c r="B6" s="90"/>
      <c r="C6" s="90"/>
      <c r="D6" s="90"/>
      <c r="E6" s="90"/>
      <c r="F6" s="90"/>
      <c r="G6" s="90"/>
      <c r="H6" s="90"/>
      <c r="I6" s="90"/>
      <c r="J6" s="90"/>
      <c r="K6" s="90"/>
      <c r="L6" s="90"/>
      <c r="M6" s="90"/>
      <c r="N6" s="90"/>
      <c r="O6" s="90"/>
      <c r="P6" s="90"/>
      <c r="Q6" s="90"/>
      <c r="R6" s="90"/>
      <c r="S6" s="90"/>
      <c r="T6" s="90"/>
      <c r="U6" s="90"/>
    </row>
    <row r="7" spans="1:21" ht="18.600000000000001" customHeight="1">
      <c r="A7" s="69"/>
      <c r="B7" s="103" t="s">
        <v>70</v>
      </c>
      <c r="C7" s="90"/>
      <c r="D7" s="90"/>
      <c r="E7" s="90"/>
      <c r="F7" s="90"/>
      <c r="G7" s="90"/>
      <c r="H7" s="90"/>
      <c r="I7" s="90"/>
      <c r="J7" s="90"/>
      <c r="K7" s="90"/>
      <c r="L7" s="90"/>
      <c r="M7" s="90"/>
      <c r="N7" s="90"/>
      <c r="O7" s="90"/>
      <c r="P7" s="90"/>
      <c r="Q7" s="90"/>
      <c r="R7" s="90"/>
      <c r="S7" s="90"/>
      <c r="T7" s="90"/>
      <c r="U7" s="90"/>
    </row>
    <row r="8" spans="1:21" ht="18.600000000000001" customHeight="1">
      <c r="A8" s="69"/>
      <c r="B8" s="105" t="s">
        <v>71</v>
      </c>
      <c r="C8" s="106"/>
      <c r="D8" s="106"/>
      <c r="E8" s="106"/>
      <c r="F8" s="106"/>
      <c r="G8" s="91"/>
      <c r="H8" s="92"/>
      <c r="I8" s="93"/>
      <c r="J8" s="93"/>
      <c r="K8" s="93"/>
      <c r="L8" s="93"/>
      <c r="M8" s="93"/>
      <c r="N8" s="93"/>
      <c r="O8" s="93"/>
      <c r="P8" s="93"/>
      <c r="Q8" s="93"/>
      <c r="R8" s="93"/>
      <c r="S8" s="93"/>
      <c r="T8" s="93"/>
      <c r="U8" s="94"/>
    </row>
    <row r="9" spans="1:21" ht="18.600000000000001" customHeight="1">
      <c r="A9" s="69"/>
      <c r="B9" s="105" t="s">
        <v>12</v>
      </c>
      <c r="C9" s="106"/>
      <c r="D9" s="106"/>
      <c r="E9" s="106"/>
      <c r="F9" s="106"/>
      <c r="G9" s="91"/>
      <c r="H9" s="92"/>
      <c r="I9" s="93"/>
      <c r="J9" s="93"/>
      <c r="K9" s="93"/>
      <c r="L9" s="93"/>
      <c r="M9" s="93"/>
      <c r="N9" s="93"/>
      <c r="O9" s="93"/>
      <c r="P9" s="93"/>
      <c r="Q9" s="93"/>
      <c r="R9" s="93"/>
      <c r="S9" s="93"/>
      <c r="T9" s="93"/>
      <c r="U9" s="94"/>
    </row>
    <row r="10" spans="1:21" ht="18.600000000000001" customHeight="1">
      <c r="A10" s="69"/>
      <c r="B10" s="244" t="s">
        <v>13</v>
      </c>
      <c r="C10" s="245"/>
      <c r="D10" s="245"/>
      <c r="E10" s="245"/>
      <c r="F10" s="246"/>
      <c r="G10" s="91"/>
      <c r="H10" s="247"/>
      <c r="I10" s="248"/>
      <c r="J10" s="248"/>
      <c r="K10" s="248"/>
      <c r="L10" s="248"/>
      <c r="M10" s="248"/>
      <c r="N10" s="248"/>
      <c r="O10" s="248"/>
      <c r="P10" s="248"/>
      <c r="Q10" s="248"/>
      <c r="R10" s="248"/>
      <c r="S10" s="248"/>
      <c r="T10" s="248"/>
      <c r="U10" s="249"/>
    </row>
    <row r="11" spans="1:21" ht="18.600000000000001" customHeight="1">
      <c r="A11" s="69"/>
      <c r="B11" s="244" t="s">
        <v>14</v>
      </c>
      <c r="C11" s="245"/>
      <c r="D11" s="245"/>
      <c r="E11" s="245"/>
      <c r="F11" s="246"/>
      <c r="G11" s="91"/>
      <c r="H11" s="247"/>
      <c r="I11" s="248"/>
      <c r="J11" s="248"/>
      <c r="K11" s="248"/>
      <c r="L11" s="248"/>
      <c r="M11" s="248"/>
      <c r="N11" s="248"/>
      <c r="O11" s="248"/>
      <c r="P11" s="248"/>
      <c r="Q11" s="248"/>
      <c r="R11" s="248"/>
      <c r="S11" s="248"/>
      <c r="T11" s="248"/>
      <c r="U11" s="249"/>
    </row>
    <row r="12" spans="1:21" ht="18.600000000000001" customHeight="1">
      <c r="A12" s="69"/>
      <c r="B12" s="250" t="s">
        <v>15</v>
      </c>
      <c r="C12" s="250" t="s">
        <v>72</v>
      </c>
      <c r="D12" s="252"/>
      <c r="E12" s="252"/>
      <c r="F12" s="252"/>
      <c r="G12" s="91"/>
      <c r="H12" s="247"/>
      <c r="I12" s="248"/>
      <c r="J12" s="248"/>
      <c r="K12" s="248"/>
      <c r="L12" s="248"/>
      <c r="M12" s="248"/>
      <c r="N12" s="248"/>
      <c r="O12" s="248"/>
      <c r="P12" s="248"/>
      <c r="Q12" s="248"/>
      <c r="R12" s="248"/>
      <c r="S12" s="248"/>
      <c r="T12" s="248"/>
      <c r="U12" s="249"/>
    </row>
    <row r="13" spans="1:21" ht="18.600000000000001" customHeight="1">
      <c r="A13" s="69"/>
      <c r="B13" s="251"/>
      <c r="C13" s="251" t="s">
        <v>73</v>
      </c>
      <c r="D13" s="259"/>
      <c r="E13" s="259"/>
      <c r="F13" s="259"/>
      <c r="G13" s="95"/>
      <c r="H13" s="241"/>
      <c r="I13" s="242"/>
      <c r="J13" s="242"/>
      <c r="K13" s="242"/>
      <c r="L13" s="242"/>
      <c r="M13" s="242"/>
      <c r="N13" s="242"/>
      <c r="O13" s="242"/>
      <c r="P13" s="242"/>
      <c r="Q13" s="242"/>
      <c r="R13" s="242"/>
      <c r="S13" s="242"/>
      <c r="T13" s="242"/>
      <c r="U13" s="243"/>
    </row>
    <row r="14" spans="1:21" ht="19.5" customHeight="1">
      <c r="A14" s="69"/>
      <c r="B14" s="263" t="s">
        <v>16</v>
      </c>
      <c r="C14" s="264"/>
      <c r="D14" s="264"/>
      <c r="E14" s="264"/>
      <c r="F14" s="265"/>
      <c r="G14" s="199" t="s">
        <v>11</v>
      </c>
      <c r="H14" s="241"/>
      <c r="I14" s="242"/>
      <c r="J14" s="242"/>
      <c r="K14" s="242"/>
      <c r="L14" s="242"/>
      <c r="M14" s="242"/>
      <c r="N14" s="242"/>
      <c r="O14" s="242"/>
      <c r="P14" s="242"/>
      <c r="Q14" s="242"/>
      <c r="R14" s="242"/>
      <c r="S14" s="242"/>
      <c r="T14" s="242"/>
      <c r="U14" s="243"/>
    </row>
    <row r="15" spans="1:21" s="69" customFormat="1" ht="18.75">
      <c r="B15" s="261" t="s">
        <v>17</v>
      </c>
      <c r="C15" s="261"/>
      <c r="D15" s="261"/>
      <c r="E15" s="261"/>
      <c r="F15" s="261"/>
      <c r="G15" s="261"/>
      <c r="H15" s="260"/>
      <c r="I15" s="260"/>
      <c r="J15" s="260"/>
      <c r="K15" s="260"/>
      <c r="L15" s="260"/>
      <c r="M15" s="260"/>
      <c r="N15" s="260"/>
      <c r="O15" s="260"/>
      <c r="P15" s="260"/>
      <c r="Q15" s="260"/>
      <c r="R15" s="260"/>
      <c r="S15" s="260"/>
      <c r="T15" s="260"/>
      <c r="U15" s="260"/>
    </row>
    <row r="16" spans="1:21" ht="21" customHeight="1">
      <c r="A16" s="69"/>
      <c r="B16" s="96"/>
      <c r="C16" s="96"/>
      <c r="D16" s="96"/>
      <c r="E16" s="96"/>
      <c r="F16" s="96"/>
      <c r="G16" s="96"/>
      <c r="H16" s="96"/>
      <c r="I16" s="96"/>
      <c r="J16" s="96"/>
      <c r="K16" s="97"/>
      <c r="L16" s="97"/>
      <c r="M16" s="97"/>
      <c r="N16" s="97"/>
      <c r="O16" s="97"/>
      <c r="P16" s="97"/>
      <c r="Q16" s="97"/>
      <c r="R16" s="97"/>
      <c r="S16" s="97"/>
      <c r="T16" s="97"/>
      <c r="U16" s="97"/>
    </row>
    <row r="17" spans="1:21" ht="21" customHeight="1">
      <c r="A17" s="69"/>
      <c r="B17" s="104" t="s">
        <v>66</v>
      </c>
      <c r="C17" s="96"/>
      <c r="D17" s="96"/>
      <c r="E17" s="96"/>
      <c r="F17" s="96"/>
      <c r="G17" s="96"/>
      <c r="H17" s="96"/>
      <c r="I17" s="96"/>
      <c r="J17" s="96"/>
      <c r="K17" s="97"/>
      <c r="L17" s="97"/>
      <c r="M17" s="97"/>
      <c r="N17" s="97"/>
      <c r="O17" s="97"/>
      <c r="P17" s="97"/>
      <c r="Q17" s="97"/>
      <c r="R17" s="97"/>
      <c r="S17" s="97"/>
      <c r="T17" s="97"/>
      <c r="U17" s="97"/>
    </row>
    <row r="18" spans="1:21" ht="21" customHeight="1">
      <c r="A18" s="69"/>
      <c r="B18" s="98" t="s">
        <v>67</v>
      </c>
      <c r="C18" s="255" t="s">
        <v>58</v>
      </c>
      <c r="D18" s="255"/>
      <c r="E18" s="255"/>
      <c r="F18" s="255"/>
      <c r="G18" s="255"/>
      <c r="H18" s="255" t="s">
        <v>32</v>
      </c>
      <c r="I18" s="255"/>
      <c r="J18" s="255"/>
      <c r="K18" s="255"/>
      <c r="L18" s="255"/>
      <c r="M18" s="255" t="s">
        <v>33</v>
      </c>
      <c r="N18" s="255"/>
      <c r="O18" s="255" t="s">
        <v>56</v>
      </c>
      <c r="P18" s="255"/>
      <c r="Q18" s="255"/>
      <c r="R18" s="255"/>
      <c r="S18" s="255"/>
      <c r="T18" s="255"/>
      <c r="U18" s="255"/>
    </row>
    <row r="19" spans="1:21" ht="27.75" customHeight="1">
      <c r="A19" s="69"/>
      <c r="B19" s="107" t="s">
        <v>74</v>
      </c>
      <c r="C19" s="231" t="s">
        <v>57</v>
      </c>
      <c r="D19" s="232"/>
      <c r="E19" s="232"/>
      <c r="F19" s="232"/>
      <c r="G19" s="233"/>
      <c r="H19" s="234" t="s">
        <v>35</v>
      </c>
      <c r="I19" s="254"/>
      <c r="J19" s="254"/>
      <c r="K19" s="254"/>
      <c r="L19" s="235"/>
      <c r="M19" s="234" t="s">
        <v>34</v>
      </c>
      <c r="N19" s="235"/>
      <c r="O19" s="256" t="s">
        <v>75</v>
      </c>
      <c r="P19" s="256"/>
      <c r="Q19" s="256"/>
      <c r="R19" s="256"/>
      <c r="S19" s="256"/>
      <c r="T19" s="256"/>
      <c r="U19" s="256"/>
    </row>
    <row r="20" spans="1:21" ht="27" customHeight="1">
      <c r="A20" s="69"/>
      <c r="B20" s="108"/>
      <c r="C20" s="228"/>
      <c r="D20" s="229"/>
      <c r="E20" s="229"/>
      <c r="F20" s="229"/>
      <c r="G20" s="230"/>
      <c r="H20" s="109"/>
      <c r="I20" s="110"/>
      <c r="J20" s="110"/>
      <c r="K20" s="110"/>
      <c r="L20" s="111"/>
      <c r="M20" s="228"/>
      <c r="N20" s="230"/>
      <c r="O20" s="257"/>
      <c r="P20" s="257"/>
      <c r="Q20" s="257"/>
      <c r="R20" s="257"/>
      <c r="S20" s="257"/>
      <c r="T20" s="257"/>
      <c r="U20" s="257"/>
    </row>
    <row r="21" spans="1:21" ht="27" customHeight="1">
      <c r="A21" s="69"/>
      <c r="B21" s="108"/>
      <c r="C21" s="228"/>
      <c r="D21" s="229"/>
      <c r="E21" s="229"/>
      <c r="F21" s="229"/>
      <c r="G21" s="230"/>
      <c r="H21" s="109"/>
      <c r="I21" s="110"/>
      <c r="J21" s="110"/>
      <c r="K21" s="110"/>
      <c r="L21" s="111"/>
      <c r="M21" s="228"/>
      <c r="N21" s="230"/>
      <c r="O21" s="257"/>
      <c r="P21" s="257"/>
      <c r="Q21" s="257"/>
      <c r="R21" s="257"/>
      <c r="S21" s="257"/>
      <c r="T21" s="257"/>
      <c r="U21" s="257"/>
    </row>
    <row r="22" spans="1:21" ht="27" customHeight="1">
      <c r="A22" s="69"/>
      <c r="B22" s="108"/>
      <c r="C22" s="228"/>
      <c r="D22" s="229"/>
      <c r="E22" s="229"/>
      <c r="F22" s="229"/>
      <c r="G22" s="230"/>
      <c r="H22" s="109"/>
      <c r="I22" s="110"/>
      <c r="J22" s="110"/>
      <c r="K22" s="110"/>
      <c r="L22" s="111"/>
      <c r="M22" s="228"/>
      <c r="N22" s="230"/>
      <c r="O22" s="257"/>
      <c r="P22" s="257"/>
      <c r="Q22" s="257"/>
      <c r="R22" s="257"/>
      <c r="S22" s="257"/>
      <c r="T22" s="257"/>
      <c r="U22" s="257"/>
    </row>
    <row r="23" spans="1:21" ht="27" customHeight="1">
      <c r="A23" s="69"/>
      <c r="B23" s="112"/>
      <c r="C23" s="238"/>
      <c r="D23" s="240"/>
      <c r="E23" s="240"/>
      <c r="F23" s="240"/>
      <c r="G23" s="239"/>
      <c r="H23" s="113"/>
      <c r="I23" s="114"/>
      <c r="J23" s="114"/>
      <c r="K23" s="114"/>
      <c r="L23" s="115"/>
      <c r="M23" s="238"/>
      <c r="N23" s="239"/>
      <c r="O23" s="262"/>
      <c r="P23" s="262"/>
      <c r="Q23" s="262"/>
      <c r="R23" s="262"/>
      <c r="S23" s="262"/>
      <c r="T23" s="262"/>
      <c r="U23" s="262"/>
    </row>
    <row r="24" spans="1:21" ht="21" customHeight="1">
      <c r="A24" s="69"/>
      <c r="B24" s="98" t="s">
        <v>68</v>
      </c>
      <c r="C24" s="255" t="s">
        <v>58</v>
      </c>
      <c r="D24" s="255"/>
      <c r="E24" s="255"/>
      <c r="F24" s="255"/>
      <c r="G24" s="255"/>
      <c r="H24" s="255" t="s">
        <v>32</v>
      </c>
      <c r="I24" s="255"/>
      <c r="J24" s="255"/>
      <c r="K24" s="255"/>
      <c r="L24" s="255"/>
      <c r="M24" s="255" t="s">
        <v>33</v>
      </c>
      <c r="N24" s="255"/>
      <c r="O24" s="255" t="s">
        <v>56</v>
      </c>
      <c r="P24" s="255"/>
      <c r="Q24" s="255"/>
      <c r="R24" s="255"/>
      <c r="S24" s="255"/>
      <c r="T24" s="255"/>
      <c r="U24" s="255"/>
    </row>
    <row r="25" spans="1:21" ht="27" customHeight="1">
      <c r="A25" s="69"/>
      <c r="B25" s="107" t="s">
        <v>74</v>
      </c>
      <c r="C25" s="231" t="s">
        <v>59</v>
      </c>
      <c r="D25" s="232"/>
      <c r="E25" s="232"/>
      <c r="F25" s="232"/>
      <c r="G25" s="233"/>
      <c r="H25" s="234"/>
      <c r="I25" s="254"/>
      <c r="J25" s="254"/>
      <c r="K25" s="254"/>
      <c r="L25" s="235"/>
      <c r="M25" s="234" t="s">
        <v>34</v>
      </c>
      <c r="N25" s="235"/>
      <c r="O25" s="256" t="s">
        <v>76</v>
      </c>
      <c r="P25" s="256"/>
      <c r="Q25" s="256"/>
      <c r="R25" s="256"/>
      <c r="S25" s="256"/>
      <c r="T25" s="256"/>
      <c r="U25" s="256"/>
    </row>
    <row r="26" spans="1:21" ht="27" customHeight="1">
      <c r="A26" s="69"/>
      <c r="B26" s="108"/>
      <c r="C26" s="228"/>
      <c r="D26" s="229"/>
      <c r="E26" s="229"/>
      <c r="F26" s="229"/>
      <c r="G26" s="230"/>
      <c r="H26" s="228"/>
      <c r="I26" s="229"/>
      <c r="J26" s="229"/>
      <c r="K26" s="229"/>
      <c r="L26" s="230"/>
      <c r="M26" s="228"/>
      <c r="N26" s="230"/>
      <c r="O26" s="257"/>
      <c r="P26" s="257"/>
      <c r="Q26" s="257"/>
      <c r="R26" s="257"/>
      <c r="S26" s="257"/>
      <c r="T26" s="257"/>
      <c r="U26" s="257"/>
    </row>
    <row r="27" spans="1:21" ht="27" customHeight="1">
      <c r="A27" s="69"/>
      <c r="B27" s="108"/>
      <c r="C27" s="228"/>
      <c r="D27" s="229"/>
      <c r="E27" s="229"/>
      <c r="F27" s="229"/>
      <c r="G27" s="230"/>
      <c r="H27" s="228"/>
      <c r="I27" s="229"/>
      <c r="J27" s="229"/>
      <c r="K27" s="229"/>
      <c r="L27" s="230"/>
      <c r="M27" s="228"/>
      <c r="N27" s="230"/>
      <c r="O27" s="257"/>
      <c r="P27" s="257"/>
      <c r="Q27" s="257"/>
      <c r="R27" s="257"/>
      <c r="S27" s="257"/>
      <c r="T27" s="257"/>
      <c r="U27" s="257"/>
    </row>
    <row r="28" spans="1:21" ht="27" customHeight="1">
      <c r="A28" s="69"/>
      <c r="B28" s="108"/>
      <c r="C28" s="228"/>
      <c r="D28" s="229"/>
      <c r="E28" s="229"/>
      <c r="F28" s="229"/>
      <c r="G28" s="230"/>
      <c r="H28" s="228"/>
      <c r="I28" s="229"/>
      <c r="J28" s="229"/>
      <c r="K28" s="229"/>
      <c r="L28" s="230"/>
      <c r="M28" s="228"/>
      <c r="N28" s="230"/>
      <c r="O28" s="257"/>
      <c r="P28" s="257"/>
      <c r="Q28" s="257"/>
      <c r="R28" s="257"/>
      <c r="S28" s="257"/>
      <c r="T28" s="257"/>
      <c r="U28" s="257"/>
    </row>
    <row r="29" spans="1:21" ht="27" customHeight="1">
      <c r="A29" s="69"/>
      <c r="B29" s="108"/>
      <c r="C29" s="228"/>
      <c r="D29" s="229"/>
      <c r="E29" s="229"/>
      <c r="F29" s="229"/>
      <c r="G29" s="230"/>
      <c r="H29" s="228"/>
      <c r="I29" s="229"/>
      <c r="J29" s="229"/>
      <c r="K29" s="229"/>
      <c r="L29" s="230"/>
      <c r="M29" s="228"/>
      <c r="N29" s="230"/>
      <c r="O29" s="257"/>
      <c r="P29" s="257"/>
      <c r="Q29" s="257"/>
      <c r="R29" s="257"/>
      <c r="S29" s="257"/>
      <c r="T29" s="257"/>
      <c r="U29" s="257"/>
    </row>
    <row r="30" spans="1:21" ht="21" customHeight="1">
      <c r="A30" s="69"/>
      <c r="B30" s="253" t="s">
        <v>108</v>
      </c>
      <c r="C30" s="253"/>
      <c r="D30" s="253"/>
      <c r="E30" s="253"/>
      <c r="F30" s="253"/>
      <c r="G30" s="253"/>
      <c r="H30" s="253"/>
      <c r="I30" s="253"/>
      <c r="J30" s="253"/>
      <c r="K30" s="253"/>
      <c r="L30" s="253"/>
      <c r="M30" s="253"/>
      <c r="N30" s="253"/>
      <c r="O30" s="253"/>
      <c r="P30" s="253"/>
      <c r="Q30" s="253"/>
      <c r="R30" s="253"/>
      <c r="S30" s="253"/>
      <c r="T30" s="253"/>
      <c r="U30" s="253"/>
    </row>
    <row r="31" spans="1:21" ht="21" customHeight="1">
      <c r="A31" s="69"/>
      <c r="B31" s="69"/>
      <c r="C31" s="69"/>
      <c r="D31" s="69"/>
      <c r="E31" s="69"/>
      <c r="F31" s="69"/>
      <c r="G31" s="69"/>
      <c r="H31" s="69"/>
      <c r="I31" s="69"/>
      <c r="J31" s="69"/>
      <c r="K31" s="69"/>
      <c r="L31" s="69"/>
      <c r="M31" s="69"/>
      <c r="N31" s="69"/>
      <c r="O31" s="69"/>
      <c r="P31" s="69"/>
      <c r="Q31" s="69"/>
      <c r="R31" s="69"/>
      <c r="S31" s="69"/>
      <c r="T31" s="69"/>
      <c r="U31" s="69"/>
    </row>
  </sheetData>
  <mergeCells count="61">
    <mergeCell ref="O28:U28"/>
    <mergeCell ref="O29:U29"/>
    <mergeCell ref="B5:U5"/>
    <mergeCell ref="M19:N19"/>
    <mergeCell ref="M20:N20"/>
    <mergeCell ref="C13:F13"/>
    <mergeCell ref="H13:U13"/>
    <mergeCell ref="H15:U15"/>
    <mergeCell ref="B15:G15"/>
    <mergeCell ref="O22:U22"/>
    <mergeCell ref="O23:U23"/>
    <mergeCell ref="C24:G24"/>
    <mergeCell ref="H24:L24"/>
    <mergeCell ref="M24:N24"/>
    <mergeCell ref="C21:G21"/>
    <mergeCell ref="B14:F14"/>
    <mergeCell ref="B30:U30"/>
    <mergeCell ref="H25:L25"/>
    <mergeCell ref="M18:N18"/>
    <mergeCell ref="O18:U18"/>
    <mergeCell ref="O24:U24"/>
    <mergeCell ref="O25:U25"/>
    <mergeCell ref="O19:U19"/>
    <mergeCell ref="O26:U26"/>
    <mergeCell ref="O27:U27"/>
    <mergeCell ref="C18:G18"/>
    <mergeCell ref="C19:G19"/>
    <mergeCell ref="H18:L18"/>
    <mergeCell ref="H19:L19"/>
    <mergeCell ref="C20:G20"/>
    <mergeCell ref="O20:U20"/>
    <mergeCell ref="O21:U21"/>
    <mergeCell ref="B1:U1"/>
    <mergeCell ref="B3:U3"/>
    <mergeCell ref="M21:N21"/>
    <mergeCell ref="M22:N22"/>
    <mergeCell ref="M23:N23"/>
    <mergeCell ref="C23:G23"/>
    <mergeCell ref="H14:U14"/>
    <mergeCell ref="B10:F10"/>
    <mergeCell ref="H10:U10"/>
    <mergeCell ref="B11:F11"/>
    <mergeCell ref="H11:U11"/>
    <mergeCell ref="B12:B13"/>
    <mergeCell ref="C12:F12"/>
    <mergeCell ref="H12:U12"/>
    <mergeCell ref="C28:G28"/>
    <mergeCell ref="C29:G29"/>
    <mergeCell ref="C22:G22"/>
    <mergeCell ref="C26:G26"/>
    <mergeCell ref="M27:N27"/>
    <mergeCell ref="M28:N28"/>
    <mergeCell ref="M29:N29"/>
    <mergeCell ref="H27:L27"/>
    <mergeCell ref="H28:L28"/>
    <mergeCell ref="H29:L29"/>
    <mergeCell ref="M26:N26"/>
    <mergeCell ref="C25:G25"/>
    <mergeCell ref="M25:N25"/>
    <mergeCell ref="H26:L26"/>
    <mergeCell ref="C27:G27"/>
  </mergeCells>
  <phoneticPr fontId="1"/>
  <printOptions horizontalCentered="1"/>
  <pageMargins left="0.51181102362204722" right="0.51181102362204722" top="0.98425196850393704" bottom="0.55118110236220474" header="0.31496062992125984" footer="0.31496062992125984"/>
  <pageSetup paperSize="9" scale="89" orientation="portrait" r:id="rId1"/>
  <headerFooter scaleWithDoc="0">
    <oddHeader>&amp;L&amp;9&amp;A</oddHeader>
    <oddFooter xml:space="preserve">&amp;R&amp;"ＭＳ Ｐ明朝,標準"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view="pageBreakPreview" zoomScaleNormal="100" zoomScaleSheetLayoutView="100" workbookViewId="0"/>
  </sheetViews>
  <sheetFormatPr defaultRowHeight="18.75"/>
  <cols>
    <col min="1" max="1" width="1.5546875" style="69" customWidth="1"/>
    <col min="2" max="2" width="12.5546875" style="69" customWidth="1"/>
    <col min="3" max="12" width="6.33203125" style="69" customWidth="1"/>
    <col min="13" max="13" width="1.33203125" style="69" customWidth="1"/>
    <col min="14" max="16" width="8.88671875" style="69"/>
    <col min="17" max="17" width="9.77734375" style="69" bestFit="1" customWidth="1"/>
    <col min="18" max="16384" width="8.88671875" style="69"/>
  </cols>
  <sheetData>
    <row r="1" spans="1:13" ht="21" customHeight="1">
      <c r="A1" s="1"/>
      <c r="B1" s="1" t="s">
        <v>168</v>
      </c>
      <c r="C1" s="1"/>
      <c r="D1" s="1"/>
      <c r="E1" s="1"/>
      <c r="F1" s="1"/>
      <c r="G1" s="1"/>
      <c r="H1" s="1"/>
      <c r="I1" s="1"/>
      <c r="J1" s="2"/>
      <c r="K1" s="2"/>
      <c r="L1" s="2"/>
      <c r="M1" s="1"/>
    </row>
    <row r="2" spans="1:13">
      <c r="A2" s="1"/>
      <c r="B2" s="84" t="s">
        <v>169</v>
      </c>
      <c r="C2" s="197"/>
      <c r="D2" s="197"/>
      <c r="E2" s="197"/>
      <c r="F2" s="197"/>
      <c r="G2" s="197"/>
      <c r="H2" s="197"/>
      <c r="I2" s="197"/>
      <c r="J2" s="197"/>
      <c r="K2" s="197"/>
      <c r="L2" s="197"/>
      <c r="M2" s="1"/>
    </row>
    <row r="3" spans="1:13" ht="34.5" customHeight="1">
      <c r="B3" s="198" t="s">
        <v>170</v>
      </c>
    </row>
    <row r="4" spans="1:13">
      <c r="A4" s="1"/>
      <c r="B4" s="84"/>
      <c r="C4" s="197"/>
      <c r="D4" s="197"/>
      <c r="E4" s="197"/>
      <c r="F4" s="197"/>
      <c r="G4" s="197"/>
      <c r="H4" s="197"/>
      <c r="I4" s="197"/>
      <c r="J4" s="197"/>
      <c r="K4" s="197"/>
      <c r="L4" s="197"/>
      <c r="M4" s="1"/>
    </row>
    <row r="5" spans="1:13">
      <c r="A5" s="1"/>
      <c r="B5" s="197"/>
      <c r="C5" s="197"/>
      <c r="D5" s="197"/>
      <c r="E5" s="197"/>
      <c r="F5" s="197"/>
      <c r="G5" s="197"/>
      <c r="H5" s="197"/>
      <c r="I5" s="197"/>
      <c r="J5" s="197"/>
      <c r="K5" s="197"/>
      <c r="L5" s="197"/>
      <c r="M5" s="1"/>
    </row>
    <row r="6" spans="1:13">
      <c r="A6" s="1"/>
      <c r="B6" s="197"/>
      <c r="C6" s="197"/>
      <c r="D6" s="197"/>
      <c r="E6" s="197"/>
      <c r="F6" s="197"/>
      <c r="G6" s="197"/>
      <c r="H6" s="197"/>
      <c r="I6" s="197"/>
      <c r="J6" s="197"/>
      <c r="K6" s="197"/>
      <c r="L6" s="197"/>
      <c r="M6" s="1"/>
    </row>
    <row r="7" spans="1:13">
      <c r="A7" s="1"/>
      <c r="B7" s="197"/>
      <c r="C7" s="197"/>
      <c r="D7" s="197"/>
      <c r="E7" s="197"/>
      <c r="F7" s="197"/>
      <c r="G7" s="197"/>
      <c r="H7" s="197"/>
      <c r="I7" s="197"/>
      <c r="J7" s="197"/>
      <c r="K7" s="197"/>
      <c r="L7" s="197"/>
      <c r="M7" s="1"/>
    </row>
    <row r="8" spans="1:13" s="85" customFormat="1">
      <c r="A8" s="1"/>
      <c r="B8" s="197"/>
      <c r="C8" s="197"/>
      <c r="D8" s="197"/>
      <c r="E8" s="197"/>
      <c r="F8" s="197"/>
      <c r="G8" s="197"/>
      <c r="H8" s="197"/>
      <c r="I8" s="197"/>
      <c r="J8" s="197"/>
      <c r="K8" s="197"/>
      <c r="L8" s="197"/>
      <c r="M8" s="1"/>
    </row>
    <row r="9" spans="1:13">
      <c r="A9" s="85"/>
      <c r="B9" s="197"/>
      <c r="C9" s="197"/>
      <c r="D9" s="197"/>
      <c r="E9" s="197"/>
      <c r="F9" s="197"/>
      <c r="G9" s="197"/>
      <c r="H9" s="197"/>
      <c r="I9" s="197"/>
      <c r="J9" s="197"/>
      <c r="K9" s="197"/>
      <c r="L9" s="197"/>
      <c r="M9" s="1"/>
    </row>
    <row r="10" spans="1:13" s="85" customFormat="1">
      <c r="A10" s="1"/>
      <c r="B10" s="197"/>
      <c r="C10" s="197"/>
      <c r="D10" s="197"/>
      <c r="E10" s="197"/>
      <c r="F10" s="197"/>
      <c r="G10" s="197"/>
      <c r="H10" s="197"/>
      <c r="I10" s="197"/>
      <c r="J10" s="197"/>
      <c r="K10" s="197"/>
      <c r="L10" s="197"/>
      <c r="M10" s="1"/>
    </row>
    <row r="11" spans="1:13">
      <c r="A11" s="1"/>
      <c r="B11" s="197"/>
      <c r="C11" s="197"/>
      <c r="D11" s="197"/>
      <c r="E11" s="197"/>
      <c r="F11" s="197"/>
      <c r="G11" s="197"/>
      <c r="H11" s="197"/>
      <c r="I11" s="197"/>
      <c r="J11" s="197"/>
      <c r="K11" s="197"/>
      <c r="L11" s="197"/>
      <c r="M11" s="1"/>
    </row>
    <row r="12" spans="1:13" s="85" customFormat="1">
      <c r="A12" s="1"/>
      <c r="B12" s="197"/>
      <c r="C12" s="197"/>
      <c r="D12" s="197"/>
      <c r="E12" s="197"/>
      <c r="F12" s="197"/>
      <c r="G12" s="197"/>
      <c r="H12" s="197"/>
      <c r="I12" s="197"/>
      <c r="J12" s="197"/>
      <c r="K12" s="197"/>
      <c r="L12" s="197"/>
      <c r="M12" s="1"/>
    </row>
    <row r="13" spans="1:13">
      <c r="A13" s="1"/>
      <c r="B13" s="197"/>
      <c r="C13" s="197"/>
      <c r="D13" s="197"/>
      <c r="E13" s="197"/>
      <c r="F13" s="197"/>
      <c r="G13" s="197"/>
      <c r="H13" s="197"/>
      <c r="I13" s="197"/>
      <c r="J13" s="197"/>
      <c r="K13" s="197"/>
      <c r="L13" s="197"/>
      <c r="M13" s="1"/>
    </row>
    <row r="14" spans="1:13">
      <c r="A14" s="1"/>
      <c r="B14" s="197"/>
      <c r="C14" s="197"/>
      <c r="D14" s="197"/>
      <c r="E14" s="197"/>
      <c r="F14" s="197"/>
      <c r="G14" s="197"/>
      <c r="H14" s="197"/>
      <c r="I14" s="197"/>
      <c r="J14" s="197"/>
      <c r="K14" s="197"/>
      <c r="L14" s="197"/>
      <c r="M14" s="1"/>
    </row>
    <row r="15" spans="1:13">
      <c r="A15" s="1"/>
      <c r="B15" s="197"/>
      <c r="C15" s="197"/>
      <c r="D15" s="197"/>
      <c r="E15" s="197"/>
      <c r="F15" s="197"/>
      <c r="G15" s="197"/>
      <c r="H15" s="197"/>
      <c r="I15" s="197"/>
      <c r="J15" s="197"/>
      <c r="K15" s="197"/>
      <c r="L15" s="197"/>
      <c r="M15" s="1"/>
    </row>
    <row r="16" spans="1:13">
      <c r="A16" s="1"/>
      <c r="B16" s="197"/>
      <c r="C16" s="197"/>
      <c r="D16" s="197"/>
      <c r="E16" s="197"/>
      <c r="F16" s="197"/>
      <c r="G16" s="197"/>
      <c r="H16" s="197"/>
      <c r="I16" s="197"/>
      <c r="J16" s="197"/>
      <c r="K16" s="197"/>
      <c r="L16" s="197"/>
      <c r="M16" s="1"/>
    </row>
    <row r="17" spans="1:13">
      <c r="A17" s="1"/>
      <c r="B17" s="197"/>
      <c r="C17" s="197"/>
      <c r="D17" s="197"/>
      <c r="E17" s="197"/>
      <c r="F17" s="197"/>
      <c r="G17" s="197"/>
      <c r="H17" s="197"/>
      <c r="I17" s="197"/>
      <c r="J17" s="197"/>
      <c r="K17" s="197"/>
      <c r="L17" s="197"/>
      <c r="M17" s="1"/>
    </row>
    <row r="18" spans="1:13">
      <c r="A18" s="1"/>
      <c r="B18" s="197"/>
      <c r="C18" s="197"/>
      <c r="D18" s="197"/>
      <c r="E18" s="197"/>
      <c r="F18" s="197"/>
      <c r="G18" s="197"/>
      <c r="H18" s="197"/>
      <c r="I18" s="197"/>
      <c r="J18" s="197"/>
      <c r="K18" s="197"/>
      <c r="L18" s="197"/>
      <c r="M18" s="1"/>
    </row>
    <row r="19" spans="1:13">
      <c r="A19" s="1"/>
      <c r="B19" s="197"/>
      <c r="C19" s="197"/>
      <c r="D19" s="197"/>
      <c r="E19" s="197"/>
      <c r="F19" s="197"/>
      <c r="G19" s="197"/>
      <c r="H19" s="197"/>
      <c r="I19" s="197"/>
      <c r="J19" s="197"/>
      <c r="K19" s="197"/>
      <c r="L19" s="197"/>
      <c r="M19" s="1"/>
    </row>
    <row r="20" spans="1:13">
      <c r="A20" s="1"/>
      <c r="B20" s="197"/>
      <c r="C20" s="197"/>
      <c r="D20" s="197"/>
      <c r="E20" s="197"/>
      <c r="F20" s="197"/>
      <c r="G20" s="197"/>
      <c r="H20" s="197"/>
      <c r="I20" s="197"/>
      <c r="J20" s="197"/>
      <c r="K20" s="197"/>
      <c r="L20" s="197"/>
      <c r="M20" s="1"/>
    </row>
    <row r="21" spans="1:13">
      <c r="A21" s="1"/>
      <c r="B21" s="197"/>
      <c r="C21" s="197"/>
      <c r="D21" s="197"/>
      <c r="E21" s="197"/>
      <c r="F21" s="197"/>
      <c r="G21" s="197"/>
      <c r="H21" s="197"/>
      <c r="I21" s="197"/>
      <c r="J21" s="197"/>
      <c r="K21" s="197"/>
      <c r="L21" s="197"/>
      <c r="M21" s="1"/>
    </row>
    <row r="22" spans="1:13">
      <c r="A22" s="1"/>
      <c r="B22" s="197"/>
      <c r="C22" s="197"/>
      <c r="D22" s="197"/>
      <c r="E22" s="197"/>
      <c r="F22" s="197"/>
      <c r="G22" s="197"/>
      <c r="H22" s="197"/>
      <c r="I22" s="197"/>
      <c r="J22" s="197"/>
      <c r="K22" s="197"/>
      <c r="L22" s="197"/>
      <c r="M22" s="1"/>
    </row>
    <row r="23" spans="1:13">
      <c r="A23" s="1"/>
      <c r="B23" s="197"/>
      <c r="C23" s="197"/>
      <c r="D23" s="197"/>
      <c r="E23" s="197"/>
      <c r="F23" s="197"/>
      <c r="G23" s="197"/>
      <c r="H23" s="197"/>
      <c r="I23" s="197"/>
      <c r="J23" s="197"/>
      <c r="K23" s="197"/>
      <c r="L23" s="197"/>
      <c r="M23" s="1"/>
    </row>
    <row r="24" spans="1:13">
      <c r="A24" s="1"/>
      <c r="B24" s="1" t="s">
        <v>171</v>
      </c>
      <c r="C24" s="197"/>
      <c r="D24" s="197"/>
      <c r="E24" s="197"/>
      <c r="F24" s="197"/>
      <c r="G24" s="197"/>
      <c r="H24" s="197"/>
      <c r="I24" s="197"/>
      <c r="J24" s="197"/>
      <c r="K24" s="197"/>
      <c r="L24" s="197"/>
      <c r="M24" s="1"/>
    </row>
    <row r="25" spans="1:13">
      <c r="A25" s="1"/>
      <c r="B25" s="266" t="s">
        <v>172</v>
      </c>
      <c r="C25" s="266"/>
      <c r="D25" s="266"/>
      <c r="E25" s="266"/>
      <c r="F25" s="266"/>
      <c r="G25" s="266"/>
      <c r="H25" s="266"/>
      <c r="I25" s="266"/>
      <c r="J25" s="266"/>
      <c r="K25" s="266"/>
      <c r="L25" s="266"/>
      <c r="M25" s="1"/>
    </row>
    <row r="26" spans="1:13">
      <c r="A26" s="1"/>
      <c r="B26" s="267"/>
      <c r="C26" s="267"/>
      <c r="D26" s="267"/>
      <c r="E26" s="267"/>
      <c r="F26" s="267"/>
      <c r="G26" s="267"/>
      <c r="H26" s="267"/>
      <c r="I26" s="267"/>
      <c r="J26" s="267"/>
      <c r="K26" s="267"/>
      <c r="L26" s="267"/>
      <c r="M26" s="1"/>
    </row>
    <row r="27" spans="1:13">
      <c r="A27" s="1"/>
      <c r="B27" s="267"/>
      <c r="C27" s="267"/>
      <c r="D27" s="267"/>
      <c r="E27" s="267"/>
      <c r="F27" s="267"/>
      <c r="G27" s="267"/>
      <c r="H27" s="267"/>
      <c r="I27" s="267"/>
      <c r="J27" s="267"/>
      <c r="K27" s="267"/>
      <c r="L27" s="267"/>
      <c r="M27" s="1"/>
    </row>
    <row r="28" spans="1:13">
      <c r="A28" s="1"/>
      <c r="B28" s="267"/>
      <c r="C28" s="267"/>
      <c r="D28" s="267"/>
      <c r="E28" s="267"/>
      <c r="F28" s="267"/>
      <c r="G28" s="267"/>
      <c r="H28" s="267"/>
      <c r="I28" s="267"/>
      <c r="J28" s="267"/>
      <c r="K28" s="267"/>
      <c r="L28" s="267"/>
      <c r="M28" s="1"/>
    </row>
    <row r="29" spans="1:13">
      <c r="A29" s="1"/>
      <c r="B29" s="267"/>
      <c r="C29" s="267"/>
      <c r="D29" s="267"/>
      <c r="E29" s="267"/>
      <c r="F29" s="267"/>
      <c r="G29" s="267"/>
      <c r="H29" s="267"/>
      <c r="I29" s="267"/>
      <c r="J29" s="267"/>
      <c r="K29" s="267"/>
      <c r="L29" s="267"/>
      <c r="M29" s="1"/>
    </row>
    <row r="30" spans="1:13">
      <c r="A30" s="1"/>
      <c r="B30" s="267"/>
      <c r="C30" s="267"/>
      <c r="D30" s="267"/>
      <c r="E30" s="267"/>
      <c r="F30" s="267"/>
      <c r="G30" s="267"/>
      <c r="H30" s="267"/>
      <c r="I30" s="267"/>
      <c r="J30" s="267"/>
      <c r="K30" s="267"/>
      <c r="L30" s="267"/>
      <c r="M30" s="1"/>
    </row>
    <row r="31" spans="1:13">
      <c r="A31" s="1"/>
      <c r="B31" s="267"/>
      <c r="C31" s="267"/>
      <c r="D31" s="267"/>
      <c r="E31" s="267"/>
      <c r="F31" s="267"/>
      <c r="G31" s="267"/>
      <c r="H31" s="267"/>
      <c r="I31" s="267"/>
      <c r="J31" s="267"/>
      <c r="K31" s="267"/>
      <c r="L31" s="267"/>
      <c r="M31" s="1"/>
    </row>
    <row r="32" spans="1:13">
      <c r="A32" s="1"/>
      <c r="B32" s="267"/>
      <c r="C32" s="267"/>
      <c r="D32" s="267"/>
      <c r="E32" s="267"/>
      <c r="F32" s="267"/>
      <c r="G32" s="267"/>
      <c r="H32" s="267"/>
      <c r="I32" s="267"/>
      <c r="J32" s="267"/>
      <c r="K32" s="267"/>
      <c r="L32" s="267"/>
      <c r="M32" s="1"/>
    </row>
    <row r="33" spans="1:13">
      <c r="A33" s="1"/>
      <c r="B33" s="267"/>
      <c r="C33" s="267"/>
      <c r="D33" s="267"/>
      <c r="E33" s="267"/>
      <c r="F33" s="267"/>
      <c r="G33" s="267"/>
      <c r="H33" s="267"/>
      <c r="I33" s="267"/>
      <c r="J33" s="267"/>
      <c r="K33" s="267"/>
      <c r="L33" s="267"/>
      <c r="M33" s="1"/>
    </row>
    <row r="34" spans="1:13">
      <c r="A34" s="1"/>
      <c r="B34" s="267"/>
      <c r="C34" s="267"/>
      <c r="D34" s="267"/>
      <c r="E34" s="267"/>
      <c r="F34" s="267"/>
      <c r="G34" s="267"/>
      <c r="H34" s="267"/>
      <c r="I34" s="267"/>
      <c r="J34" s="267"/>
      <c r="K34" s="267"/>
      <c r="L34" s="267"/>
      <c r="M34" s="1"/>
    </row>
    <row r="35" spans="1:13" ht="21" customHeight="1">
      <c r="A35" s="85"/>
      <c r="B35" s="267"/>
      <c r="C35" s="267"/>
      <c r="D35" s="267"/>
      <c r="E35" s="267"/>
      <c r="F35" s="267"/>
      <c r="G35" s="267"/>
      <c r="H35" s="267"/>
      <c r="I35" s="267"/>
      <c r="J35" s="267"/>
      <c r="K35" s="267"/>
      <c r="L35" s="267"/>
      <c r="M35" s="1"/>
    </row>
    <row r="36" spans="1:13">
      <c r="A36" s="1"/>
      <c r="B36" s="267"/>
      <c r="C36" s="267"/>
      <c r="D36" s="267"/>
      <c r="E36" s="267"/>
      <c r="F36" s="267"/>
      <c r="G36" s="267"/>
      <c r="H36" s="267"/>
      <c r="I36" s="267"/>
      <c r="J36" s="267"/>
      <c r="K36" s="267"/>
      <c r="L36" s="267"/>
      <c r="M36" s="1"/>
    </row>
    <row r="37" spans="1:13">
      <c r="A37" s="1"/>
      <c r="B37" s="267"/>
      <c r="C37" s="267"/>
      <c r="D37" s="267"/>
      <c r="E37" s="267"/>
      <c r="F37" s="267"/>
      <c r="G37" s="267"/>
      <c r="H37" s="267"/>
      <c r="I37" s="267"/>
      <c r="J37" s="267"/>
      <c r="K37" s="267"/>
      <c r="L37" s="267"/>
      <c r="M37" s="1"/>
    </row>
    <row r="38" spans="1:13">
      <c r="A38" s="1"/>
      <c r="B38" s="267"/>
      <c r="C38" s="267"/>
      <c r="D38" s="267"/>
      <c r="E38" s="267"/>
      <c r="F38" s="267"/>
      <c r="G38" s="267"/>
      <c r="H38" s="267"/>
      <c r="I38" s="267"/>
      <c r="J38" s="267"/>
      <c r="K38" s="267"/>
      <c r="L38" s="267"/>
      <c r="M38" s="1"/>
    </row>
    <row r="39" spans="1:13">
      <c r="A39" s="1"/>
      <c r="B39" s="267"/>
      <c r="C39" s="267"/>
      <c r="D39" s="267"/>
      <c r="E39" s="267"/>
      <c r="F39" s="267"/>
      <c r="G39" s="267"/>
      <c r="H39" s="267"/>
      <c r="I39" s="267"/>
      <c r="J39" s="267"/>
      <c r="K39" s="267"/>
      <c r="L39" s="267"/>
      <c r="M39" s="1"/>
    </row>
    <row r="40" spans="1:13">
      <c r="A40" s="1"/>
      <c r="B40" s="267"/>
      <c r="C40" s="267"/>
      <c r="D40" s="267"/>
      <c r="E40" s="267"/>
      <c r="F40" s="267"/>
      <c r="G40" s="267"/>
      <c r="H40" s="267"/>
      <c r="I40" s="267"/>
      <c r="J40" s="267"/>
      <c r="K40" s="267"/>
      <c r="L40" s="267"/>
      <c r="M40" s="1"/>
    </row>
    <row r="41" spans="1:13" ht="11.25" customHeight="1">
      <c r="A41" s="85"/>
      <c r="B41" s="267"/>
      <c r="C41" s="267"/>
      <c r="D41" s="267"/>
      <c r="E41" s="267"/>
      <c r="F41" s="267"/>
      <c r="G41" s="267"/>
      <c r="H41" s="267"/>
      <c r="I41" s="267"/>
      <c r="J41" s="267"/>
      <c r="K41" s="267"/>
      <c r="L41" s="267"/>
      <c r="M41" s="85"/>
    </row>
    <row r="42" spans="1:13">
      <c r="A42" s="86"/>
      <c r="B42" s="87"/>
      <c r="C42" s="88"/>
      <c r="D42" s="88"/>
      <c r="E42" s="88"/>
      <c r="F42" s="88"/>
      <c r="G42" s="88"/>
      <c r="H42" s="88"/>
      <c r="I42" s="88"/>
      <c r="J42" s="88"/>
      <c r="K42" s="88"/>
      <c r="L42" s="88"/>
      <c r="M42" s="89"/>
    </row>
  </sheetData>
  <mergeCells count="2">
    <mergeCell ref="B25:L25"/>
    <mergeCell ref="B26:L41"/>
  </mergeCells>
  <phoneticPr fontId="1"/>
  <pageMargins left="0.51181102362204722" right="0.51181102362204722" top="0.98425196850393704" bottom="0.55118110236220474" header="0.31496062992125984" footer="0.31496062992125984"/>
  <pageSetup paperSize="9" scale="93" orientation="portrait" r:id="rId1"/>
  <headerFooter scaleWithDoc="0">
    <oddHeader>&amp;L&amp;9&amp;A</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5473" r:id="rId4" name="Check Box 1">
              <controlPr defaultSize="0" autoFill="0" autoLine="0" autoPict="0" altText="学生">
                <anchor moveWithCells="1">
                  <from>
                    <xdr:col>1</xdr:col>
                    <xdr:colOff>228600</xdr:colOff>
                    <xdr:row>2</xdr:row>
                    <xdr:rowOff>314325</xdr:rowOff>
                  </from>
                  <to>
                    <xdr:col>1</xdr:col>
                    <xdr:colOff>914400</xdr:colOff>
                    <xdr:row>3</xdr:row>
                    <xdr:rowOff>190500</xdr:rowOff>
                  </to>
                </anchor>
              </controlPr>
            </control>
          </mc:Choice>
        </mc:AlternateContent>
        <mc:AlternateContent xmlns:mc="http://schemas.openxmlformats.org/markup-compatibility/2006">
          <mc:Choice Requires="x14">
            <control shapeId="105474" r:id="rId5" name="Check Box 2">
              <controlPr defaultSize="0" autoFill="0" autoLine="0" autoPict="0" altText="学生">
                <anchor moveWithCells="1">
                  <from>
                    <xdr:col>2</xdr:col>
                    <xdr:colOff>95250</xdr:colOff>
                    <xdr:row>2</xdr:row>
                    <xdr:rowOff>314325</xdr:rowOff>
                  </from>
                  <to>
                    <xdr:col>3</xdr:col>
                    <xdr:colOff>238125</xdr:colOff>
                    <xdr:row>3</xdr:row>
                    <xdr:rowOff>190500</xdr:rowOff>
                  </to>
                </anchor>
              </controlPr>
            </control>
          </mc:Choice>
        </mc:AlternateContent>
        <mc:AlternateContent xmlns:mc="http://schemas.openxmlformats.org/markup-compatibility/2006">
          <mc:Choice Requires="x14">
            <control shapeId="105475" r:id="rId6" name="Check Box 3">
              <controlPr defaultSize="0" autoFill="0" autoLine="0" autoPict="0">
                <anchor moveWithCells="1">
                  <from>
                    <xdr:col>4</xdr:col>
                    <xdr:colOff>28575</xdr:colOff>
                    <xdr:row>2</xdr:row>
                    <xdr:rowOff>352425</xdr:rowOff>
                  </from>
                  <to>
                    <xdr:col>5</xdr:col>
                    <xdr:colOff>447675</xdr:colOff>
                    <xdr:row>3</xdr:row>
                    <xdr:rowOff>161925</xdr:rowOff>
                  </to>
                </anchor>
              </controlPr>
            </control>
          </mc:Choice>
        </mc:AlternateContent>
        <mc:AlternateContent xmlns:mc="http://schemas.openxmlformats.org/markup-compatibility/2006">
          <mc:Choice Requires="x14">
            <control shapeId="105476" r:id="rId7" name="Check Box 4">
              <controlPr defaultSize="0" autoFill="0" autoLine="0" autoPict="0" altText="学生">
                <anchor moveWithCells="1">
                  <from>
                    <xdr:col>5</xdr:col>
                    <xdr:colOff>400050</xdr:colOff>
                    <xdr:row>2</xdr:row>
                    <xdr:rowOff>314325</xdr:rowOff>
                  </from>
                  <to>
                    <xdr:col>7</xdr:col>
                    <xdr:colOff>466725</xdr:colOff>
                    <xdr:row>3</xdr:row>
                    <xdr:rowOff>190500</xdr:rowOff>
                  </to>
                </anchor>
              </controlPr>
            </control>
          </mc:Choice>
        </mc:AlternateContent>
        <mc:AlternateContent xmlns:mc="http://schemas.openxmlformats.org/markup-compatibility/2006">
          <mc:Choice Requires="x14">
            <control shapeId="105477" r:id="rId8" name="Check Box 5">
              <controlPr defaultSize="0" autoFill="0" autoLine="0" autoPict="0">
                <anchor moveWithCells="1">
                  <from>
                    <xdr:col>9</xdr:col>
                    <xdr:colOff>0</xdr:colOff>
                    <xdr:row>2</xdr:row>
                    <xdr:rowOff>352425</xdr:rowOff>
                  </from>
                  <to>
                    <xdr:col>10</xdr:col>
                    <xdr:colOff>419100</xdr:colOff>
                    <xdr:row>3</xdr:row>
                    <xdr:rowOff>161925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J79"/>
  <sheetViews>
    <sheetView showGridLines="0" view="pageBreakPreview" zoomScaleNormal="100" zoomScaleSheetLayoutView="100" workbookViewId="0">
      <selection sqref="A1:E2"/>
    </sheetView>
  </sheetViews>
  <sheetFormatPr defaultRowHeight="16.5"/>
  <cols>
    <col min="1" max="1" width="15.33203125" style="3" customWidth="1"/>
    <col min="2" max="2" width="25.21875" style="3" customWidth="1"/>
    <col min="3" max="3" width="7.6640625" style="3" bestFit="1" customWidth="1"/>
    <col min="4" max="4" width="9.88671875" style="3" bestFit="1" customWidth="1"/>
    <col min="5" max="5" width="22.109375" style="3" customWidth="1"/>
    <col min="6" max="6" width="1.33203125" style="3" customWidth="1"/>
    <col min="7" max="9" width="8.88671875" style="3"/>
    <col min="10" max="10" width="9.77734375" style="3" bestFit="1" customWidth="1"/>
    <col min="11" max="16384" width="8.88671875" style="3"/>
  </cols>
  <sheetData>
    <row r="1" spans="1:10" ht="21" customHeight="1">
      <c r="A1" s="268" t="s">
        <v>77</v>
      </c>
      <c r="B1" s="268"/>
      <c r="C1" s="268"/>
      <c r="D1" s="268"/>
      <c r="E1" s="268"/>
      <c r="F1" s="1"/>
    </row>
    <row r="2" spans="1:10" ht="18.75" customHeight="1">
      <c r="A2" s="268"/>
      <c r="B2" s="268"/>
      <c r="C2" s="268"/>
      <c r="D2" s="268"/>
      <c r="E2" s="268"/>
      <c r="F2" s="1"/>
    </row>
    <row r="3" spans="1:10" ht="18.600000000000001" customHeight="1">
      <c r="A3" s="116" t="s">
        <v>24</v>
      </c>
      <c r="B3" s="116" t="s">
        <v>25</v>
      </c>
      <c r="C3" s="117" t="s">
        <v>54</v>
      </c>
      <c r="D3" s="118" t="s">
        <v>41</v>
      </c>
      <c r="E3" s="116" t="s">
        <v>26</v>
      </c>
      <c r="F3" s="2"/>
      <c r="J3" s="4"/>
    </row>
    <row r="4" spans="1:10" ht="18.600000000000001" customHeight="1">
      <c r="A4" s="269" t="s">
        <v>78</v>
      </c>
      <c r="B4" s="270"/>
      <c r="C4" s="270"/>
      <c r="D4" s="271"/>
      <c r="E4" s="119" t="s">
        <v>79</v>
      </c>
      <c r="F4" s="2"/>
      <c r="J4" s="4"/>
    </row>
    <row r="5" spans="1:10" ht="18.600000000000001" customHeight="1">
      <c r="A5" s="137" t="s">
        <v>102</v>
      </c>
      <c r="B5" s="132"/>
      <c r="C5" s="132"/>
      <c r="D5" s="133"/>
      <c r="E5" s="134"/>
      <c r="F5" s="2"/>
      <c r="J5" s="4"/>
    </row>
    <row r="6" spans="1:10" ht="18.600000000000001" customHeight="1">
      <c r="A6" s="120" t="s">
        <v>80</v>
      </c>
      <c r="B6" s="140"/>
      <c r="C6" s="121" t="s">
        <v>87</v>
      </c>
      <c r="D6" s="122">
        <v>9250</v>
      </c>
      <c r="E6" s="123"/>
      <c r="F6" s="2"/>
      <c r="J6" s="4"/>
    </row>
    <row r="7" spans="1:10" ht="18.600000000000001" customHeight="1">
      <c r="A7" s="138">
        <v>0.4375</v>
      </c>
      <c r="B7" s="141" t="s">
        <v>86</v>
      </c>
      <c r="C7" s="121"/>
      <c r="D7" s="122">
        <v>45000</v>
      </c>
      <c r="E7" s="123"/>
      <c r="F7" s="2"/>
      <c r="J7" s="4"/>
    </row>
    <row r="8" spans="1:10" ht="18.600000000000001" customHeight="1">
      <c r="A8" s="138">
        <v>0.45833333333333331</v>
      </c>
      <c r="B8" s="141" t="s">
        <v>94</v>
      </c>
      <c r="C8" s="121"/>
      <c r="D8" s="122"/>
      <c r="E8" s="136" t="s">
        <v>55</v>
      </c>
      <c r="F8" s="2"/>
    </row>
    <row r="9" spans="1:10" ht="18.600000000000001" customHeight="1">
      <c r="A9" s="138">
        <v>0.5</v>
      </c>
      <c r="B9" s="142" t="s">
        <v>88</v>
      </c>
      <c r="C9" s="121"/>
      <c r="D9" s="122"/>
      <c r="E9" s="72"/>
      <c r="F9" s="2"/>
    </row>
    <row r="10" spans="1:10" ht="38.1" customHeight="1">
      <c r="A10" s="138" t="s">
        <v>81</v>
      </c>
      <c r="B10" s="142" t="s">
        <v>89</v>
      </c>
      <c r="C10" s="121"/>
      <c r="D10" s="122"/>
      <c r="E10" s="123"/>
      <c r="F10" s="2"/>
    </row>
    <row r="11" spans="1:10" s="69" customFormat="1" ht="18.600000000000001" customHeight="1">
      <c r="A11" s="138" t="s">
        <v>82</v>
      </c>
      <c r="B11" s="142" t="s">
        <v>90</v>
      </c>
      <c r="C11" s="121"/>
      <c r="D11" s="122"/>
      <c r="E11" s="123" t="s">
        <v>95</v>
      </c>
      <c r="F11" s="70"/>
    </row>
    <row r="12" spans="1:10" ht="38.1" customHeight="1">
      <c r="A12" s="124" t="s">
        <v>83</v>
      </c>
      <c r="B12" s="143" t="s">
        <v>91</v>
      </c>
      <c r="C12" s="125"/>
      <c r="D12" s="126"/>
      <c r="E12" s="124"/>
      <c r="F12" s="2"/>
    </row>
    <row r="13" spans="1:10" ht="18.600000000000001" customHeight="1">
      <c r="A13" s="138"/>
      <c r="B13" s="142" t="s">
        <v>92</v>
      </c>
      <c r="C13" s="121"/>
      <c r="D13" s="122"/>
      <c r="E13" s="72"/>
      <c r="F13" s="1"/>
    </row>
    <row r="14" spans="1:10" ht="18.600000000000001" customHeight="1">
      <c r="A14" s="138"/>
      <c r="B14" s="142" t="s">
        <v>93</v>
      </c>
      <c r="C14" s="121"/>
      <c r="D14" s="122"/>
      <c r="E14" s="123"/>
    </row>
    <row r="15" spans="1:10" ht="38.1" customHeight="1">
      <c r="A15" s="138" t="s">
        <v>84</v>
      </c>
      <c r="B15" s="142" t="s">
        <v>96</v>
      </c>
      <c r="C15" s="121"/>
      <c r="D15" s="122"/>
      <c r="E15" s="123"/>
    </row>
    <row r="16" spans="1:10" ht="18.600000000000001" customHeight="1">
      <c r="A16" s="138" t="s">
        <v>85</v>
      </c>
      <c r="B16" s="142" t="s">
        <v>97</v>
      </c>
      <c r="C16" s="121"/>
      <c r="D16" s="122"/>
      <c r="E16" s="136" t="s">
        <v>55</v>
      </c>
      <c r="F16" s="1"/>
    </row>
    <row r="17" spans="1:6" ht="18.600000000000001" customHeight="1">
      <c r="A17" s="138" t="s">
        <v>98</v>
      </c>
      <c r="B17" s="144" t="s">
        <v>99</v>
      </c>
      <c r="C17" s="121"/>
      <c r="D17" s="122"/>
      <c r="E17" s="123" t="s">
        <v>95</v>
      </c>
      <c r="F17" s="1"/>
    </row>
    <row r="18" spans="1:6" ht="18.600000000000001" customHeight="1">
      <c r="A18" s="139"/>
      <c r="B18" s="142" t="s">
        <v>100</v>
      </c>
      <c r="C18" s="121"/>
      <c r="D18" s="135">
        <v>15000</v>
      </c>
      <c r="E18" s="72"/>
      <c r="F18" s="1"/>
    </row>
    <row r="19" spans="1:6" ht="18.600000000000001" customHeight="1">
      <c r="A19" s="138"/>
      <c r="B19" s="142"/>
      <c r="C19" s="121"/>
      <c r="D19" s="122"/>
      <c r="E19" s="72"/>
      <c r="F19" s="1"/>
    </row>
    <row r="20" spans="1:6" ht="18.600000000000001" customHeight="1">
      <c r="A20" s="137" t="s">
        <v>103</v>
      </c>
      <c r="B20" s="132"/>
      <c r="C20" s="132"/>
      <c r="D20" s="133"/>
      <c r="E20" s="134"/>
      <c r="F20" s="1"/>
    </row>
    <row r="21" spans="1:6" ht="18.600000000000001" customHeight="1">
      <c r="A21" s="120" t="s">
        <v>101</v>
      </c>
      <c r="B21" s="142"/>
      <c r="C21" s="121"/>
      <c r="D21" s="122"/>
      <c r="E21" s="123"/>
      <c r="F21" s="1"/>
    </row>
    <row r="22" spans="1:6" ht="18.600000000000001" customHeight="1">
      <c r="A22" s="138">
        <v>0.41666666666666669</v>
      </c>
      <c r="B22" s="141" t="s">
        <v>36</v>
      </c>
      <c r="C22" s="121" t="s">
        <v>104</v>
      </c>
      <c r="D22" s="122">
        <v>2000</v>
      </c>
      <c r="E22" s="123"/>
      <c r="F22" s="1"/>
    </row>
    <row r="23" spans="1:6" ht="18.600000000000001" customHeight="1">
      <c r="A23" s="138">
        <v>0.45833333333333331</v>
      </c>
      <c r="B23" s="141" t="s">
        <v>36</v>
      </c>
      <c r="C23" s="121" t="s">
        <v>104</v>
      </c>
      <c r="D23" s="122">
        <v>3000</v>
      </c>
      <c r="E23" s="72"/>
      <c r="F23" s="1"/>
    </row>
    <row r="24" spans="1:6" ht="18.600000000000001" customHeight="1">
      <c r="A24" s="138">
        <v>0.5</v>
      </c>
      <c r="B24" s="142" t="s">
        <v>90</v>
      </c>
      <c r="C24" s="125"/>
      <c r="D24" s="127"/>
      <c r="E24" s="123" t="s">
        <v>95</v>
      </c>
      <c r="F24" s="1"/>
    </row>
    <row r="25" spans="1:6" ht="18.600000000000001" customHeight="1">
      <c r="A25" s="128">
        <v>0.625</v>
      </c>
      <c r="B25" s="141" t="s">
        <v>36</v>
      </c>
      <c r="C25" s="121" t="s">
        <v>104</v>
      </c>
      <c r="D25" s="122">
        <v>5000</v>
      </c>
      <c r="E25" s="124"/>
      <c r="F25" s="1"/>
    </row>
    <row r="26" spans="1:6" ht="18.600000000000001" customHeight="1">
      <c r="A26" s="138" t="s">
        <v>105</v>
      </c>
      <c r="B26" s="144" t="s">
        <v>99</v>
      </c>
      <c r="C26" s="121"/>
      <c r="D26" s="122"/>
      <c r="E26" s="123" t="s">
        <v>95</v>
      </c>
      <c r="F26" s="1"/>
    </row>
    <row r="27" spans="1:6" ht="18.600000000000001" customHeight="1">
      <c r="A27" s="124"/>
      <c r="B27" s="142" t="s">
        <v>100</v>
      </c>
      <c r="C27" s="121"/>
      <c r="D27" s="135">
        <v>12000</v>
      </c>
      <c r="E27" s="124"/>
      <c r="F27" s="1"/>
    </row>
    <row r="28" spans="1:6" ht="18.600000000000001" customHeight="1">
      <c r="A28" s="129"/>
      <c r="B28" s="129"/>
      <c r="C28" s="130"/>
      <c r="D28" s="131"/>
      <c r="E28" s="129"/>
    </row>
    <row r="29" spans="1:6" ht="18.600000000000001" customHeight="1">
      <c r="A29" s="137" t="s">
        <v>106</v>
      </c>
      <c r="B29" s="132"/>
      <c r="C29" s="132"/>
      <c r="D29" s="133"/>
      <c r="E29" s="134"/>
      <c r="F29" s="1"/>
    </row>
    <row r="30" spans="1:6" ht="18.600000000000001" customHeight="1">
      <c r="A30" s="120" t="s">
        <v>101</v>
      </c>
      <c r="B30" s="142"/>
      <c r="C30" s="121"/>
      <c r="D30" s="122"/>
      <c r="E30" s="123"/>
      <c r="F30" s="1"/>
    </row>
    <row r="31" spans="1:6" ht="18.600000000000001" customHeight="1">
      <c r="A31" s="139">
        <v>0.41666666666666669</v>
      </c>
      <c r="B31" s="141" t="s">
        <v>36</v>
      </c>
      <c r="C31" s="147" t="s">
        <v>104</v>
      </c>
      <c r="D31" s="135">
        <v>2000</v>
      </c>
      <c r="E31" s="123"/>
      <c r="F31" s="1"/>
    </row>
    <row r="32" spans="1:6" ht="18.600000000000001" customHeight="1">
      <c r="A32" s="139">
        <v>0.45833333333333331</v>
      </c>
      <c r="B32" s="141" t="s">
        <v>36</v>
      </c>
      <c r="C32" s="147" t="s">
        <v>104</v>
      </c>
      <c r="D32" s="135">
        <v>3000</v>
      </c>
      <c r="E32" s="72"/>
      <c r="F32" s="1"/>
    </row>
    <row r="33" spans="1:5" ht="18.600000000000001" customHeight="1">
      <c r="A33" s="145"/>
      <c r="B33" s="145"/>
      <c r="C33" s="148"/>
      <c r="D33" s="149"/>
      <c r="E33" s="129"/>
    </row>
    <row r="34" spans="1:5" ht="18.600000000000001" customHeight="1">
      <c r="A34" s="146" t="s">
        <v>107</v>
      </c>
      <c r="B34" s="129"/>
      <c r="C34" s="130"/>
      <c r="D34" s="131"/>
      <c r="E34" s="129"/>
    </row>
    <row r="35" spans="1:5" ht="18.600000000000001" customHeight="1">
      <c r="A35" s="146"/>
      <c r="B35" s="129"/>
      <c r="C35" s="130"/>
      <c r="D35" s="131"/>
      <c r="E35" s="129"/>
    </row>
    <row r="36" spans="1:5" ht="18.600000000000001" customHeight="1">
      <c r="A36" s="146"/>
      <c r="B36" s="129"/>
      <c r="C36" s="130"/>
      <c r="D36" s="131"/>
      <c r="E36" s="129"/>
    </row>
    <row r="37" spans="1:5" ht="18.600000000000001" customHeight="1">
      <c r="A37" s="146"/>
      <c r="B37" s="129"/>
      <c r="C37" s="130"/>
      <c r="D37" s="131"/>
      <c r="E37" s="129"/>
    </row>
    <row r="38" spans="1:5" ht="18.600000000000001" customHeight="1">
      <c r="A38" s="146"/>
      <c r="B38" s="129"/>
      <c r="C38" s="130"/>
      <c r="D38" s="131"/>
      <c r="E38" s="129"/>
    </row>
    <row r="39" spans="1:5" ht="18.600000000000001" customHeight="1">
      <c r="A39" s="146"/>
      <c r="B39" s="129"/>
      <c r="C39" s="130"/>
      <c r="D39" s="131"/>
      <c r="E39" s="129"/>
    </row>
    <row r="40" spans="1:5" ht="18.600000000000001" customHeight="1">
      <c r="A40" s="146"/>
      <c r="B40" s="129"/>
      <c r="C40" s="130"/>
      <c r="D40" s="131"/>
      <c r="E40" s="129"/>
    </row>
    <row r="41" spans="1:5" ht="18.600000000000001" customHeight="1">
      <c r="A41" s="129"/>
      <c r="B41" s="129"/>
      <c r="C41" s="130"/>
      <c r="D41" s="131"/>
      <c r="E41" s="129"/>
    </row>
    <row r="42" spans="1:5" ht="18.600000000000001" customHeight="1">
      <c r="A42" s="200"/>
      <c r="B42" s="200"/>
      <c r="C42" s="201"/>
      <c r="D42" s="202"/>
      <c r="E42" s="200"/>
    </row>
    <row r="43" spans="1:5" ht="18.75">
      <c r="A43" s="71"/>
      <c r="B43" s="71"/>
      <c r="C43" s="71"/>
      <c r="D43" s="71"/>
      <c r="E43" s="71"/>
    </row>
    <row r="44" spans="1:5" ht="18.75">
      <c r="A44" s="71"/>
      <c r="B44" s="71"/>
      <c r="C44" s="71"/>
      <c r="D44" s="71"/>
      <c r="E44" s="71"/>
    </row>
    <row r="45" spans="1:5" ht="18.75">
      <c r="A45" s="71"/>
      <c r="B45" s="71"/>
      <c r="C45" s="71"/>
      <c r="D45" s="71"/>
      <c r="E45" s="71"/>
    </row>
    <row r="46" spans="1:5" ht="18.75">
      <c r="A46" s="71"/>
      <c r="B46" s="71"/>
      <c r="C46" s="71"/>
      <c r="D46" s="71"/>
      <c r="E46" s="71"/>
    </row>
    <row r="47" spans="1:5" ht="18.75">
      <c r="A47" s="71"/>
      <c r="B47" s="71"/>
      <c r="C47" s="71"/>
      <c r="D47" s="71"/>
      <c r="E47" s="71"/>
    </row>
    <row r="48" spans="1:5" ht="18.75">
      <c r="A48" s="71"/>
      <c r="B48" s="71"/>
      <c r="C48" s="71"/>
      <c r="D48" s="71"/>
      <c r="E48" s="71"/>
    </row>
    <row r="49" spans="1:5" ht="18.75">
      <c r="A49" s="71"/>
      <c r="B49" s="71"/>
      <c r="C49" s="71"/>
      <c r="D49" s="71"/>
      <c r="E49" s="71"/>
    </row>
    <row r="50" spans="1:5" ht="18.75">
      <c r="A50" s="71"/>
      <c r="B50" s="71"/>
      <c r="C50" s="71"/>
      <c r="D50" s="71"/>
      <c r="E50" s="71"/>
    </row>
    <row r="51" spans="1:5" ht="18.75">
      <c r="A51" s="71"/>
      <c r="B51" s="71"/>
      <c r="C51" s="71"/>
      <c r="D51" s="71"/>
      <c r="E51" s="71"/>
    </row>
    <row r="52" spans="1:5" ht="18.75">
      <c r="A52" s="71"/>
      <c r="B52" s="71"/>
      <c r="C52" s="71"/>
      <c r="D52" s="71"/>
      <c r="E52" s="71"/>
    </row>
    <row r="53" spans="1:5" ht="18.75">
      <c r="A53" s="71"/>
      <c r="B53" s="71"/>
      <c r="C53" s="71"/>
      <c r="D53" s="71"/>
      <c r="E53" s="71"/>
    </row>
    <row r="54" spans="1:5" ht="18.75">
      <c r="A54" s="71"/>
      <c r="B54" s="71"/>
      <c r="C54" s="71"/>
      <c r="D54" s="71"/>
      <c r="E54" s="71"/>
    </row>
    <row r="55" spans="1:5" ht="18.75">
      <c r="A55" s="71"/>
      <c r="B55" s="71"/>
      <c r="C55" s="71"/>
      <c r="D55" s="71"/>
      <c r="E55" s="71"/>
    </row>
    <row r="56" spans="1:5" ht="18.75">
      <c r="A56" s="71"/>
      <c r="B56" s="71"/>
      <c r="C56" s="71"/>
      <c r="D56" s="71"/>
      <c r="E56" s="71"/>
    </row>
    <row r="57" spans="1:5" ht="18.75">
      <c r="A57" s="71"/>
      <c r="B57" s="71"/>
      <c r="C57" s="71"/>
      <c r="D57" s="71"/>
      <c r="E57" s="71"/>
    </row>
    <row r="58" spans="1:5" ht="18.75">
      <c r="A58" s="71"/>
      <c r="B58" s="71"/>
      <c r="C58" s="71"/>
      <c r="D58" s="71"/>
      <c r="E58" s="71"/>
    </row>
    <row r="59" spans="1:5" ht="18.75">
      <c r="A59" s="71"/>
      <c r="B59" s="71"/>
      <c r="C59" s="71"/>
      <c r="D59" s="71"/>
      <c r="E59" s="71"/>
    </row>
    <row r="60" spans="1:5" ht="18.75">
      <c r="A60" s="71"/>
      <c r="B60" s="71"/>
      <c r="C60" s="71"/>
      <c r="D60" s="71"/>
      <c r="E60" s="71"/>
    </row>
    <row r="61" spans="1:5" ht="18.75">
      <c r="A61" s="71"/>
      <c r="B61" s="71"/>
      <c r="C61" s="71"/>
      <c r="D61" s="71"/>
      <c r="E61" s="71"/>
    </row>
    <row r="62" spans="1:5" ht="18.75">
      <c r="A62" s="71"/>
      <c r="B62" s="71"/>
      <c r="C62" s="71"/>
      <c r="D62" s="71"/>
      <c r="E62" s="71"/>
    </row>
    <row r="63" spans="1:5" ht="18.75">
      <c r="A63" s="71"/>
      <c r="B63" s="71"/>
      <c r="C63" s="71"/>
      <c r="D63" s="71"/>
      <c r="E63" s="71"/>
    </row>
    <row r="64" spans="1:5" ht="18.75">
      <c r="A64" s="71"/>
      <c r="B64" s="71"/>
      <c r="C64" s="71"/>
      <c r="D64" s="71"/>
      <c r="E64" s="71"/>
    </row>
    <row r="65" spans="1:5" ht="18.75">
      <c r="A65" s="71"/>
      <c r="B65" s="71"/>
      <c r="C65" s="71"/>
      <c r="D65" s="71"/>
      <c r="E65" s="71"/>
    </row>
    <row r="66" spans="1:5" ht="18.75">
      <c r="A66" s="71"/>
      <c r="B66" s="71"/>
      <c r="C66" s="71"/>
      <c r="D66" s="71"/>
      <c r="E66" s="71"/>
    </row>
    <row r="67" spans="1:5" ht="18.75">
      <c r="A67" s="71"/>
      <c r="B67" s="71"/>
      <c r="C67" s="71"/>
      <c r="D67" s="71"/>
      <c r="E67" s="71"/>
    </row>
    <row r="68" spans="1:5" ht="18.75">
      <c r="A68" s="71"/>
      <c r="B68" s="71"/>
      <c r="C68" s="71"/>
      <c r="D68" s="71"/>
      <c r="E68" s="71"/>
    </row>
    <row r="69" spans="1:5" ht="18.75">
      <c r="A69" s="71"/>
      <c r="B69" s="71"/>
      <c r="C69" s="71"/>
      <c r="D69" s="71"/>
      <c r="E69" s="71"/>
    </row>
    <row r="70" spans="1:5" ht="18.75">
      <c r="A70" s="71"/>
      <c r="B70" s="71"/>
      <c r="C70" s="71"/>
      <c r="D70" s="71"/>
      <c r="E70" s="71"/>
    </row>
    <row r="71" spans="1:5" ht="18.75">
      <c r="A71" s="71"/>
      <c r="B71" s="71"/>
      <c r="C71" s="71"/>
      <c r="D71" s="71"/>
      <c r="E71" s="71"/>
    </row>
    <row r="72" spans="1:5" ht="18.75">
      <c r="A72" s="71"/>
      <c r="B72" s="71"/>
      <c r="C72" s="71"/>
      <c r="D72" s="71"/>
      <c r="E72" s="71"/>
    </row>
    <row r="73" spans="1:5" ht="18.75">
      <c r="A73" s="71"/>
      <c r="B73" s="71"/>
      <c r="C73" s="71"/>
      <c r="D73" s="71"/>
      <c r="E73" s="71"/>
    </row>
    <row r="74" spans="1:5" ht="18.75">
      <c r="A74" s="71"/>
      <c r="B74" s="71"/>
      <c r="C74" s="71"/>
      <c r="D74" s="71"/>
      <c r="E74" s="71"/>
    </row>
    <row r="75" spans="1:5" ht="18.75">
      <c r="A75" s="71"/>
      <c r="B75" s="71"/>
      <c r="C75" s="71"/>
      <c r="D75" s="71"/>
      <c r="E75" s="71"/>
    </row>
    <row r="76" spans="1:5" ht="18.75">
      <c r="A76" s="71"/>
      <c r="B76" s="71"/>
      <c r="C76" s="71"/>
      <c r="D76" s="71"/>
      <c r="E76" s="71"/>
    </row>
    <row r="77" spans="1:5" ht="18.75">
      <c r="A77" s="71"/>
      <c r="B77" s="71"/>
      <c r="C77" s="71"/>
      <c r="D77" s="71"/>
      <c r="E77" s="71"/>
    </row>
    <row r="78" spans="1:5" ht="18.75">
      <c r="A78" s="71"/>
      <c r="B78" s="71"/>
      <c r="C78" s="71"/>
      <c r="D78" s="71"/>
      <c r="E78" s="71"/>
    </row>
    <row r="79" spans="1:5" ht="18.75">
      <c r="A79" s="71"/>
      <c r="B79" s="71"/>
      <c r="C79" s="71"/>
      <c r="D79" s="71"/>
      <c r="E79" s="71"/>
    </row>
  </sheetData>
  <mergeCells count="2">
    <mergeCell ref="A1:E2"/>
    <mergeCell ref="A4:D4"/>
  </mergeCells>
  <phoneticPr fontId="1"/>
  <printOptions horizontalCentered="1"/>
  <pageMargins left="0.51181102362204722" right="0.51181102362204722" top="0.98425196850393704" bottom="0.55118110236220474" header="0.31496062992125984" footer="0.31496062992125984"/>
  <pageSetup paperSize="9" scale="89" orientation="portrait" r:id="rId1"/>
  <headerFooter scaleWithDoc="0">
    <oddHeader xml:space="preserve">&amp;L&amp;9&amp;A&amp;R&amp;"Meiryo UI,標準"&amp;18&amp;KFF0000記入例&amp;"メイリオ,レギュラー"&amp;11&amp;K01+000
</oddHeader>
    <oddFooter xml:space="preserve">&amp;R&amp;"ＭＳ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9"/>
  <sheetViews>
    <sheetView showGridLines="0" view="pageBreakPreview" zoomScaleNormal="100" zoomScaleSheetLayoutView="100" workbookViewId="0">
      <selection sqref="A1:E2"/>
    </sheetView>
  </sheetViews>
  <sheetFormatPr defaultRowHeight="16.5"/>
  <cols>
    <col min="1" max="1" width="15.33203125" style="3" customWidth="1"/>
    <col min="2" max="2" width="25.21875" style="3" customWidth="1"/>
    <col min="3" max="3" width="7.6640625" style="3" bestFit="1" customWidth="1"/>
    <col min="4" max="4" width="9.88671875" style="3" bestFit="1" customWidth="1"/>
    <col min="5" max="5" width="22.109375" style="3" customWidth="1"/>
    <col min="6" max="6" width="1.33203125" style="3" customWidth="1"/>
    <col min="7" max="9" width="8.88671875" style="3"/>
    <col min="10" max="10" width="9.77734375" style="3" bestFit="1" customWidth="1"/>
    <col min="11" max="16384" width="8.88671875" style="3"/>
  </cols>
  <sheetData>
    <row r="1" spans="1:10" ht="21" customHeight="1">
      <c r="A1" s="268" t="s">
        <v>77</v>
      </c>
      <c r="B1" s="268"/>
      <c r="C1" s="268"/>
      <c r="D1" s="268"/>
      <c r="E1" s="268"/>
      <c r="F1" s="1"/>
    </row>
    <row r="2" spans="1:10" ht="18.75" customHeight="1">
      <c r="A2" s="268"/>
      <c r="B2" s="268"/>
      <c r="C2" s="268"/>
      <c r="D2" s="268"/>
      <c r="E2" s="268"/>
      <c r="F2" s="1"/>
    </row>
    <row r="3" spans="1:10" ht="18.600000000000001" customHeight="1">
      <c r="A3" s="116" t="s">
        <v>24</v>
      </c>
      <c r="B3" s="116" t="s">
        <v>25</v>
      </c>
      <c r="C3" s="117" t="s">
        <v>54</v>
      </c>
      <c r="D3" s="118" t="s">
        <v>41</v>
      </c>
      <c r="E3" s="116" t="s">
        <v>26</v>
      </c>
      <c r="F3" s="2"/>
      <c r="J3" s="4"/>
    </row>
    <row r="4" spans="1:10" ht="18.600000000000001" customHeight="1">
      <c r="A4" s="269" t="s">
        <v>109</v>
      </c>
      <c r="B4" s="270"/>
      <c r="C4" s="270"/>
      <c r="D4" s="271"/>
      <c r="E4" s="119" t="s">
        <v>110</v>
      </c>
      <c r="F4" s="2"/>
      <c r="J4" s="4"/>
    </row>
    <row r="5" spans="1:10" ht="18.600000000000001" customHeight="1">
      <c r="A5" s="137" t="s">
        <v>173</v>
      </c>
      <c r="B5" s="132"/>
      <c r="C5" s="132"/>
      <c r="D5" s="133"/>
      <c r="E5" s="134"/>
      <c r="F5" s="2"/>
      <c r="J5" s="4"/>
    </row>
    <row r="6" spans="1:10" ht="18.600000000000001" customHeight="1">
      <c r="A6" s="120" t="s">
        <v>80</v>
      </c>
      <c r="B6" s="140"/>
      <c r="C6" s="121"/>
      <c r="D6" s="122"/>
      <c r="E6" s="123"/>
      <c r="F6" s="2"/>
      <c r="J6" s="4"/>
    </row>
    <row r="7" spans="1:10" ht="18.600000000000001" customHeight="1">
      <c r="A7" s="138"/>
      <c r="B7" s="141"/>
      <c r="C7" s="121"/>
      <c r="D7" s="122"/>
      <c r="E7" s="123"/>
      <c r="F7" s="2"/>
      <c r="J7" s="4"/>
    </row>
    <row r="8" spans="1:10" ht="18.600000000000001" customHeight="1">
      <c r="A8" s="138"/>
      <c r="B8" s="141"/>
      <c r="C8" s="121"/>
      <c r="D8" s="122"/>
      <c r="E8" s="159"/>
      <c r="F8" s="2"/>
    </row>
    <row r="9" spans="1:10" ht="18.600000000000001" customHeight="1">
      <c r="A9" s="138"/>
      <c r="B9" s="142"/>
      <c r="C9" s="121"/>
      <c r="D9" s="122"/>
      <c r="E9" s="72"/>
      <c r="F9" s="2"/>
    </row>
    <row r="10" spans="1:10" ht="38.1" customHeight="1">
      <c r="A10" s="138"/>
      <c r="B10" s="142"/>
      <c r="C10" s="121"/>
      <c r="D10" s="122"/>
      <c r="E10" s="123"/>
      <c r="F10" s="2"/>
    </row>
    <row r="11" spans="1:10" s="69" customFormat="1" ht="18.600000000000001" customHeight="1">
      <c r="A11" s="138"/>
      <c r="B11" s="142"/>
      <c r="C11" s="121"/>
      <c r="D11" s="122"/>
      <c r="E11" s="123"/>
      <c r="F11" s="70"/>
    </row>
    <row r="12" spans="1:10" ht="38.1" customHeight="1">
      <c r="A12" s="124"/>
      <c r="B12" s="143"/>
      <c r="C12" s="125"/>
      <c r="D12" s="126"/>
      <c r="E12" s="124"/>
      <c r="F12" s="2"/>
    </row>
    <row r="13" spans="1:10" ht="18.600000000000001" customHeight="1">
      <c r="A13" s="138"/>
      <c r="B13" s="142"/>
      <c r="C13" s="121"/>
      <c r="D13" s="122"/>
      <c r="E13" s="72"/>
      <c r="F13" s="1"/>
    </row>
    <row r="14" spans="1:10" ht="18.600000000000001" customHeight="1">
      <c r="A14" s="138"/>
      <c r="B14" s="142"/>
      <c r="C14" s="121"/>
      <c r="D14" s="122"/>
      <c r="E14" s="123"/>
    </row>
    <row r="15" spans="1:10" ht="38.1" customHeight="1">
      <c r="A15" s="138"/>
      <c r="B15" s="142"/>
      <c r="C15" s="121"/>
      <c r="D15" s="122"/>
      <c r="E15" s="123"/>
    </row>
    <row r="16" spans="1:10" ht="18.600000000000001" customHeight="1">
      <c r="A16" s="138"/>
      <c r="B16" s="142"/>
      <c r="C16" s="121"/>
      <c r="D16" s="122"/>
      <c r="E16" s="159"/>
      <c r="F16" s="1"/>
    </row>
    <row r="17" spans="1:6" ht="18.600000000000001" customHeight="1">
      <c r="A17" s="138"/>
      <c r="B17" s="144"/>
      <c r="C17" s="121"/>
      <c r="D17" s="122"/>
      <c r="E17" s="123"/>
      <c r="F17" s="1"/>
    </row>
    <row r="18" spans="1:6" ht="18.600000000000001" customHeight="1">
      <c r="A18" s="139"/>
      <c r="B18" s="142"/>
      <c r="C18" s="121"/>
      <c r="D18" s="135"/>
      <c r="E18" s="72"/>
      <c r="F18" s="1"/>
    </row>
    <row r="19" spans="1:6" ht="18.600000000000001" customHeight="1">
      <c r="A19" s="138"/>
      <c r="B19" s="142"/>
      <c r="C19" s="121"/>
      <c r="D19" s="122"/>
      <c r="E19" s="72"/>
      <c r="F19" s="1"/>
    </row>
    <row r="20" spans="1:6" ht="18.600000000000001" customHeight="1">
      <c r="A20" s="137" t="s">
        <v>174</v>
      </c>
      <c r="B20" s="132"/>
      <c r="C20" s="132"/>
      <c r="D20" s="133"/>
      <c r="E20" s="134"/>
      <c r="F20" s="1"/>
    </row>
    <row r="21" spans="1:6" ht="18.600000000000001" customHeight="1">
      <c r="A21" s="120" t="s">
        <v>101</v>
      </c>
      <c r="B21" s="142"/>
      <c r="C21" s="121"/>
      <c r="D21" s="122"/>
      <c r="E21" s="123"/>
      <c r="F21" s="1"/>
    </row>
    <row r="22" spans="1:6" ht="18.600000000000001" customHeight="1">
      <c r="A22" s="138"/>
      <c r="B22" s="141"/>
      <c r="C22" s="121"/>
      <c r="D22" s="122"/>
      <c r="E22" s="123"/>
      <c r="F22" s="1"/>
    </row>
    <row r="23" spans="1:6" ht="18.600000000000001" customHeight="1">
      <c r="A23" s="138"/>
      <c r="B23" s="141"/>
      <c r="C23" s="121"/>
      <c r="D23" s="122"/>
      <c r="E23" s="72"/>
      <c r="F23" s="1"/>
    </row>
    <row r="24" spans="1:6" ht="18.600000000000001" customHeight="1">
      <c r="A24" s="138"/>
      <c r="B24" s="142"/>
      <c r="C24" s="125"/>
      <c r="D24" s="127"/>
      <c r="E24" s="123"/>
      <c r="F24" s="1"/>
    </row>
    <row r="25" spans="1:6" ht="18.600000000000001" customHeight="1">
      <c r="A25" s="128"/>
      <c r="B25" s="141"/>
      <c r="C25" s="121"/>
      <c r="D25" s="122"/>
      <c r="E25" s="124"/>
      <c r="F25" s="1"/>
    </row>
    <row r="26" spans="1:6" ht="18.600000000000001" customHeight="1">
      <c r="A26" s="138"/>
      <c r="B26" s="144"/>
      <c r="C26" s="121"/>
      <c r="D26" s="122"/>
      <c r="E26" s="123"/>
      <c r="F26" s="1"/>
    </row>
    <row r="27" spans="1:6" ht="18.600000000000001" customHeight="1">
      <c r="A27" s="124"/>
      <c r="B27" s="142"/>
      <c r="C27" s="121"/>
      <c r="D27" s="135"/>
      <c r="E27" s="124"/>
      <c r="F27" s="1"/>
    </row>
    <row r="28" spans="1:6" ht="18.600000000000001" customHeight="1">
      <c r="A28" s="129"/>
      <c r="B28" s="129"/>
      <c r="C28" s="130"/>
      <c r="D28" s="131"/>
      <c r="E28" s="129"/>
    </row>
    <row r="29" spans="1:6" ht="18.600000000000001" customHeight="1">
      <c r="A29" s="137" t="s">
        <v>175</v>
      </c>
      <c r="B29" s="132"/>
      <c r="C29" s="132"/>
      <c r="D29" s="133"/>
      <c r="E29" s="134"/>
      <c r="F29" s="1"/>
    </row>
    <row r="30" spans="1:6" ht="18.600000000000001" customHeight="1">
      <c r="A30" s="120" t="s">
        <v>101</v>
      </c>
      <c r="B30" s="142"/>
      <c r="C30" s="121"/>
      <c r="D30" s="122"/>
      <c r="E30" s="123"/>
      <c r="F30" s="1"/>
    </row>
    <row r="31" spans="1:6" ht="18.600000000000001" customHeight="1">
      <c r="A31" s="139"/>
      <c r="B31" s="141"/>
      <c r="C31" s="147"/>
      <c r="D31" s="135"/>
      <c r="E31" s="123"/>
      <c r="F31" s="1"/>
    </row>
    <row r="32" spans="1:6" ht="18.600000000000001" customHeight="1">
      <c r="A32" s="139"/>
      <c r="B32" s="141"/>
      <c r="C32" s="147"/>
      <c r="D32" s="135"/>
      <c r="E32" s="72"/>
      <c r="F32" s="1"/>
    </row>
    <row r="33" spans="1:5" ht="18.600000000000001" customHeight="1">
      <c r="A33" s="145"/>
      <c r="B33" s="145"/>
      <c r="C33" s="148"/>
      <c r="D33" s="149"/>
      <c r="E33" s="129"/>
    </row>
    <row r="34" spans="1:5" ht="18.600000000000001" customHeight="1">
      <c r="A34" s="146" t="s">
        <v>176</v>
      </c>
      <c r="B34" s="129"/>
      <c r="C34" s="130"/>
      <c r="D34" s="131"/>
      <c r="E34" s="129"/>
    </row>
    <row r="35" spans="1:5" ht="18.600000000000001" customHeight="1">
      <c r="A35" s="146"/>
      <c r="B35" s="129"/>
      <c r="C35" s="130"/>
      <c r="D35" s="131"/>
      <c r="E35" s="129"/>
    </row>
    <row r="36" spans="1:5" ht="18.600000000000001" customHeight="1">
      <c r="A36" s="146"/>
      <c r="B36" s="129"/>
      <c r="C36" s="130"/>
      <c r="D36" s="131"/>
      <c r="E36" s="129"/>
    </row>
    <row r="37" spans="1:5" ht="18.600000000000001" customHeight="1">
      <c r="A37" s="146"/>
      <c r="B37" s="129"/>
      <c r="C37" s="130"/>
      <c r="D37" s="131"/>
      <c r="E37" s="129"/>
    </row>
    <row r="38" spans="1:5" ht="18.600000000000001" customHeight="1">
      <c r="A38" s="146"/>
      <c r="B38" s="129"/>
      <c r="C38" s="130"/>
      <c r="D38" s="131"/>
      <c r="E38" s="129"/>
    </row>
    <row r="39" spans="1:5" ht="18.600000000000001" customHeight="1">
      <c r="A39" s="146"/>
      <c r="B39" s="129"/>
      <c r="C39" s="130"/>
      <c r="D39" s="131"/>
      <c r="E39" s="129"/>
    </row>
    <row r="40" spans="1:5" ht="18.600000000000001" customHeight="1">
      <c r="A40" s="146"/>
      <c r="B40" s="129"/>
      <c r="C40" s="130"/>
      <c r="D40" s="131"/>
      <c r="E40" s="129"/>
    </row>
    <row r="41" spans="1:5" ht="18.600000000000001" customHeight="1">
      <c r="A41" s="129"/>
      <c r="B41" s="129"/>
      <c r="C41" s="130"/>
      <c r="D41" s="131"/>
      <c r="E41" s="129"/>
    </row>
    <row r="42" spans="1:5" ht="18.600000000000001" customHeight="1">
      <c r="A42" s="200"/>
      <c r="B42" s="200"/>
      <c r="C42" s="201"/>
      <c r="D42" s="202"/>
      <c r="E42" s="200"/>
    </row>
    <row r="43" spans="1:5" ht="18.75">
      <c r="A43" s="71"/>
      <c r="B43" s="71"/>
      <c r="C43" s="71"/>
      <c r="D43" s="71"/>
      <c r="E43" s="71"/>
    </row>
    <row r="44" spans="1:5" ht="18.75">
      <c r="A44" s="71"/>
      <c r="B44" s="71"/>
      <c r="C44" s="71"/>
      <c r="D44" s="71"/>
      <c r="E44" s="71"/>
    </row>
    <row r="45" spans="1:5" ht="18.75">
      <c r="A45" s="71"/>
      <c r="B45" s="71"/>
      <c r="C45" s="71"/>
      <c r="D45" s="71"/>
      <c r="E45" s="71"/>
    </row>
    <row r="46" spans="1:5" ht="18.75">
      <c r="A46" s="71"/>
      <c r="B46" s="71"/>
      <c r="C46" s="71"/>
      <c r="D46" s="71"/>
      <c r="E46" s="71"/>
    </row>
    <row r="47" spans="1:5" ht="18.75">
      <c r="A47" s="71"/>
      <c r="B47" s="71"/>
      <c r="C47" s="71"/>
      <c r="D47" s="71"/>
      <c r="E47" s="71"/>
    </row>
    <row r="48" spans="1:5" ht="18.75">
      <c r="A48" s="71"/>
      <c r="B48" s="71"/>
      <c r="C48" s="71"/>
      <c r="D48" s="71"/>
      <c r="E48" s="71"/>
    </row>
    <row r="49" spans="1:5" ht="18.75">
      <c r="A49" s="71"/>
      <c r="B49" s="71"/>
      <c r="C49" s="71"/>
      <c r="D49" s="71"/>
      <c r="E49" s="71"/>
    </row>
    <row r="50" spans="1:5" ht="18.75">
      <c r="A50" s="71"/>
      <c r="B50" s="71"/>
      <c r="C50" s="71"/>
      <c r="D50" s="71"/>
      <c r="E50" s="71"/>
    </row>
    <row r="51" spans="1:5" ht="18.75">
      <c r="A51" s="71"/>
      <c r="B51" s="71"/>
      <c r="C51" s="71"/>
      <c r="D51" s="71"/>
      <c r="E51" s="71"/>
    </row>
    <row r="52" spans="1:5" ht="18.75">
      <c r="A52" s="71"/>
      <c r="B52" s="71"/>
      <c r="C52" s="71"/>
      <c r="D52" s="71"/>
      <c r="E52" s="71"/>
    </row>
    <row r="53" spans="1:5" ht="18.75">
      <c r="A53" s="71"/>
      <c r="B53" s="71"/>
      <c r="C53" s="71"/>
      <c r="D53" s="71"/>
      <c r="E53" s="71"/>
    </row>
    <row r="54" spans="1:5" ht="18.75">
      <c r="A54" s="71"/>
      <c r="B54" s="71"/>
      <c r="C54" s="71"/>
      <c r="D54" s="71"/>
      <c r="E54" s="71"/>
    </row>
    <row r="55" spans="1:5" ht="18.75">
      <c r="A55" s="71"/>
      <c r="B55" s="71"/>
      <c r="C55" s="71"/>
      <c r="D55" s="71"/>
      <c r="E55" s="71"/>
    </row>
    <row r="56" spans="1:5" ht="18.75">
      <c r="A56" s="71"/>
      <c r="B56" s="71"/>
      <c r="C56" s="71"/>
      <c r="D56" s="71"/>
      <c r="E56" s="71"/>
    </row>
    <row r="57" spans="1:5" ht="18.75">
      <c r="A57" s="71"/>
      <c r="B57" s="71"/>
      <c r="C57" s="71"/>
      <c r="D57" s="71"/>
      <c r="E57" s="71"/>
    </row>
    <row r="58" spans="1:5" ht="18.75">
      <c r="A58" s="71"/>
      <c r="B58" s="71"/>
      <c r="C58" s="71"/>
      <c r="D58" s="71"/>
      <c r="E58" s="71"/>
    </row>
    <row r="59" spans="1:5" ht="18.75">
      <c r="A59" s="71"/>
      <c r="B59" s="71"/>
      <c r="C59" s="71"/>
      <c r="D59" s="71"/>
      <c r="E59" s="71"/>
    </row>
    <row r="60" spans="1:5" ht="18.75">
      <c r="A60" s="71"/>
      <c r="B60" s="71"/>
      <c r="C60" s="71"/>
      <c r="D60" s="71"/>
      <c r="E60" s="71"/>
    </row>
    <row r="61" spans="1:5" ht="18.75">
      <c r="A61" s="71"/>
      <c r="B61" s="71"/>
      <c r="C61" s="71"/>
      <c r="D61" s="71"/>
      <c r="E61" s="71"/>
    </row>
    <row r="62" spans="1:5" ht="18.75">
      <c r="A62" s="71"/>
      <c r="B62" s="71"/>
      <c r="C62" s="71"/>
      <c r="D62" s="71"/>
      <c r="E62" s="71"/>
    </row>
    <row r="63" spans="1:5" ht="18.75">
      <c r="A63" s="71"/>
      <c r="B63" s="71"/>
      <c r="C63" s="71"/>
      <c r="D63" s="71"/>
      <c r="E63" s="71"/>
    </row>
    <row r="64" spans="1:5" ht="18.75">
      <c r="A64" s="71"/>
      <c r="B64" s="71"/>
      <c r="C64" s="71"/>
      <c r="D64" s="71"/>
      <c r="E64" s="71"/>
    </row>
    <row r="65" spans="1:5" ht="18.75">
      <c r="A65" s="71"/>
      <c r="B65" s="71"/>
      <c r="C65" s="71"/>
      <c r="D65" s="71"/>
      <c r="E65" s="71"/>
    </row>
    <row r="66" spans="1:5" ht="18.75">
      <c r="A66" s="71"/>
      <c r="B66" s="71"/>
      <c r="C66" s="71"/>
      <c r="D66" s="71"/>
      <c r="E66" s="71"/>
    </row>
    <row r="67" spans="1:5" ht="18.75">
      <c r="A67" s="71"/>
      <c r="B67" s="71"/>
      <c r="C67" s="71"/>
      <c r="D67" s="71"/>
      <c r="E67" s="71"/>
    </row>
    <row r="68" spans="1:5" ht="18.75">
      <c r="A68" s="71"/>
      <c r="B68" s="71"/>
      <c r="C68" s="71"/>
      <c r="D68" s="71"/>
      <c r="E68" s="71"/>
    </row>
    <row r="69" spans="1:5" ht="18.75">
      <c r="A69" s="71"/>
      <c r="B69" s="71"/>
      <c r="C69" s="71"/>
      <c r="D69" s="71"/>
      <c r="E69" s="71"/>
    </row>
    <row r="70" spans="1:5" ht="18.75">
      <c r="A70" s="71"/>
      <c r="B70" s="71"/>
      <c r="C70" s="71"/>
      <c r="D70" s="71"/>
      <c r="E70" s="71"/>
    </row>
    <row r="71" spans="1:5" ht="18.75">
      <c r="A71" s="71"/>
      <c r="B71" s="71"/>
      <c r="C71" s="71"/>
      <c r="D71" s="71"/>
      <c r="E71" s="71"/>
    </row>
    <row r="72" spans="1:5" ht="18.75">
      <c r="A72" s="71"/>
      <c r="B72" s="71"/>
      <c r="C72" s="71"/>
      <c r="D72" s="71"/>
      <c r="E72" s="71"/>
    </row>
    <row r="73" spans="1:5" ht="18.75">
      <c r="A73" s="71"/>
      <c r="B73" s="71"/>
      <c r="C73" s="71"/>
      <c r="D73" s="71"/>
      <c r="E73" s="71"/>
    </row>
    <row r="74" spans="1:5" ht="18.75">
      <c r="A74" s="71"/>
      <c r="B74" s="71"/>
      <c r="C74" s="71"/>
      <c r="D74" s="71"/>
      <c r="E74" s="71"/>
    </row>
    <row r="75" spans="1:5" ht="18.75">
      <c r="A75" s="71"/>
      <c r="B75" s="71"/>
      <c r="C75" s="71"/>
      <c r="D75" s="71"/>
      <c r="E75" s="71"/>
    </row>
    <row r="76" spans="1:5" ht="18.75">
      <c r="A76" s="71"/>
      <c r="B76" s="71"/>
      <c r="C76" s="71"/>
      <c r="D76" s="71"/>
      <c r="E76" s="71"/>
    </row>
    <row r="77" spans="1:5" ht="18.75">
      <c r="A77" s="71"/>
      <c r="B77" s="71"/>
      <c r="C77" s="71"/>
      <c r="D77" s="71"/>
      <c r="E77" s="71"/>
    </row>
    <row r="78" spans="1:5" ht="18.75">
      <c r="A78" s="71"/>
      <c r="B78" s="71"/>
      <c r="C78" s="71"/>
      <c r="D78" s="71"/>
      <c r="E78" s="71"/>
    </row>
    <row r="79" spans="1:5" ht="18.75">
      <c r="A79" s="71"/>
      <c r="B79" s="71"/>
      <c r="C79" s="71"/>
      <c r="D79" s="71"/>
      <c r="E79" s="71"/>
    </row>
  </sheetData>
  <mergeCells count="2">
    <mergeCell ref="A1:E2"/>
    <mergeCell ref="A4:D4"/>
  </mergeCells>
  <phoneticPr fontId="1"/>
  <printOptions horizontalCentered="1"/>
  <pageMargins left="0.51181102362204722" right="0.51181102362204722" top="0.98425196850393704" bottom="0.55118110236220474" header="0.31496062992125984" footer="0.31496062992125984"/>
  <pageSetup paperSize="9" scale="89" orientation="portrait" r:id="rId1"/>
  <headerFooter scaleWithDoc="0">
    <oddHeader xml:space="preserve">&amp;L&amp;9&amp;A&amp;R
</oddHeader>
    <oddFooter xml:space="preserve">&amp;R&amp;"ＭＳ Ｐ明朝,標準"
</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40"/>
  <sheetViews>
    <sheetView showGridLines="0" view="pageBreakPreview" zoomScaleNormal="100" zoomScaleSheetLayoutView="100" workbookViewId="0">
      <pane ySplit="13" topLeftCell="A14" activePane="bottomLeft" state="frozen"/>
      <selection activeCell="C33" sqref="C33"/>
      <selection pane="bottomLeft" activeCell="F10" sqref="F10"/>
    </sheetView>
  </sheetViews>
  <sheetFormatPr defaultRowHeight="12" customHeight="1"/>
  <cols>
    <col min="1" max="1" width="9.6640625" style="81" customWidth="1"/>
    <col min="2" max="3" width="7.77734375" style="81" customWidth="1"/>
    <col min="4" max="4" width="16.21875" style="81" customWidth="1"/>
    <col min="5" max="5" width="11.109375" style="83" customWidth="1"/>
    <col min="6" max="6" width="13.33203125" style="83" customWidth="1"/>
    <col min="7" max="7" width="14.77734375" style="83" customWidth="1"/>
    <col min="8" max="8" width="3.77734375" style="81" bestFit="1" customWidth="1"/>
    <col min="9" max="16384" width="8.88671875" style="81"/>
  </cols>
  <sheetData>
    <row r="1" spans="1:8" s="80" customFormat="1" ht="20.100000000000001" customHeight="1">
      <c r="A1" s="273" t="s">
        <v>37</v>
      </c>
      <c r="B1" s="273"/>
      <c r="C1" s="273"/>
      <c r="D1" s="273"/>
      <c r="E1" s="273"/>
      <c r="F1" s="273"/>
      <c r="G1" s="273"/>
    </row>
    <row r="2" spans="1:8" s="80" customFormat="1" ht="20.100000000000001" customHeight="1">
      <c r="A2" s="150"/>
      <c r="B2" s="150"/>
      <c r="C2" s="150"/>
      <c r="D2" s="150"/>
      <c r="E2" s="150"/>
      <c r="F2" s="150"/>
      <c r="G2" s="150"/>
    </row>
    <row r="3" spans="1:8" ht="20.100000000000001" customHeight="1">
      <c r="A3" s="151" t="s">
        <v>9</v>
      </c>
      <c r="B3" s="274" t="s">
        <v>178</v>
      </c>
      <c r="C3" s="274"/>
      <c r="D3" s="274"/>
      <c r="E3" s="274"/>
      <c r="F3" s="274"/>
      <c r="G3" s="274"/>
    </row>
    <row r="4" spans="1:8" ht="16.5" customHeight="1">
      <c r="A4" s="151"/>
      <c r="B4" s="158"/>
      <c r="C4" s="158"/>
      <c r="D4" s="152"/>
      <c r="E4" s="152"/>
      <c r="F4" s="152"/>
      <c r="G4" s="176"/>
      <c r="H4" s="176" t="s">
        <v>154</v>
      </c>
    </row>
    <row r="5" spans="1:8" ht="20.100000000000001" customHeight="1">
      <c r="A5" s="151" t="s">
        <v>44</v>
      </c>
      <c r="B5" s="275" t="s">
        <v>181</v>
      </c>
      <c r="C5" s="275"/>
      <c r="D5" s="275"/>
      <c r="E5" s="275"/>
      <c r="F5" s="204"/>
      <c r="G5" s="204"/>
    </row>
    <row r="6" spans="1:8" ht="23.25" customHeight="1">
      <c r="A6" s="276" t="s">
        <v>7</v>
      </c>
      <c r="B6" s="300"/>
      <c r="C6" s="207" t="s">
        <v>45</v>
      </c>
      <c r="D6" s="208"/>
      <c r="E6" s="173" t="s">
        <v>50</v>
      </c>
      <c r="F6" s="276" t="s">
        <v>49</v>
      </c>
      <c r="G6" s="277"/>
      <c r="H6" s="277"/>
    </row>
    <row r="7" spans="1:8" ht="29.25" customHeight="1">
      <c r="A7" s="287" t="s">
        <v>46</v>
      </c>
      <c r="B7" s="288"/>
      <c r="C7" s="301">
        <f>C33</f>
        <v>623240.74074074056</v>
      </c>
      <c r="D7" s="302"/>
      <c r="E7" s="177" t="s">
        <v>157</v>
      </c>
      <c r="F7" s="278" t="s">
        <v>186</v>
      </c>
      <c r="G7" s="279"/>
      <c r="H7" s="280"/>
    </row>
    <row r="8" spans="1:8" ht="27.75" customHeight="1">
      <c r="A8" s="296" t="s">
        <v>47</v>
      </c>
      <c r="B8" s="297"/>
      <c r="C8" s="305">
        <f>IF(C7&gt;=600000,C7-600000,0)</f>
        <v>23240.740740740555</v>
      </c>
      <c r="D8" s="306"/>
      <c r="E8" s="178" t="s">
        <v>52</v>
      </c>
      <c r="F8" s="281"/>
      <c r="G8" s="282"/>
      <c r="H8" s="283"/>
    </row>
    <row r="9" spans="1:8" ht="27.75" customHeight="1">
      <c r="A9" s="298" t="s">
        <v>48</v>
      </c>
      <c r="B9" s="299"/>
      <c r="C9" s="303">
        <f>IF(C7&gt;=600000,600000,C7)</f>
        <v>600000</v>
      </c>
      <c r="D9" s="304"/>
      <c r="E9" s="179" t="s">
        <v>51</v>
      </c>
      <c r="F9" s="284"/>
      <c r="G9" s="285"/>
      <c r="H9" s="286"/>
    </row>
    <row r="10" spans="1:8" ht="20.100000000000001" customHeight="1">
      <c r="A10" s="161"/>
      <c r="B10" s="162"/>
      <c r="C10" s="162"/>
      <c r="D10" s="162"/>
      <c r="E10" s="162"/>
      <c r="F10" s="162"/>
      <c r="G10" s="162"/>
    </row>
    <row r="11" spans="1:8" ht="20.100000000000001" customHeight="1">
      <c r="A11" s="151" t="s">
        <v>10</v>
      </c>
      <c r="B11" s="289"/>
      <c r="C11" s="289"/>
      <c r="D11" s="289"/>
      <c r="E11" s="289"/>
      <c r="F11" s="203"/>
      <c r="G11" s="203"/>
    </row>
    <row r="12" spans="1:8" ht="20.100000000000001" customHeight="1">
      <c r="A12" s="290" t="s">
        <v>159</v>
      </c>
      <c r="B12" s="292" t="s">
        <v>160</v>
      </c>
      <c r="C12" s="292"/>
      <c r="D12" s="292"/>
      <c r="E12" s="292"/>
      <c r="F12" s="292"/>
      <c r="G12" s="292"/>
      <c r="H12" s="293" t="s">
        <v>158</v>
      </c>
    </row>
    <row r="13" spans="1:8" s="82" customFormat="1" ht="54" customHeight="1">
      <c r="A13" s="291"/>
      <c r="B13" s="174" t="s">
        <v>183</v>
      </c>
      <c r="C13" s="174" t="s">
        <v>180</v>
      </c>
      <c r="D13" s="175" t="s">
        <v>8</v>
      </c>
      <c r="E13" s="174" t="s">
        <v>155</v>
      </c>
      <c r="F13" s="174" t="s">
        <v>156</v>
      </c>
      <c r="G13" s="174" t="s">
        <v>38</v>
      </c>
      <c r="H13" s="294"/>
    </row>
    <row r="14" spans="1:8" ht="60" customHeight="1">
      <c r="A14" s="172" t="s">
        <v>53</v>
      </c>
      <c r="B14" s="180">
        <v>180000</v>
      </c>
      <c r="C14" s="209">
        <f>B14*100/108</f>
        <v>166666.66666666666</v>
      </c>
      <c r="D14" s="164" t="s">
        <v>116</v>
      </c>
      <c r="E14" s="163" t="s">
        <v>112</v>
      </c>
      <c r="F14" s="165" t="s">
        <v>42</v>
      </c>
      <c r="G14" s="164" t="s">
        <v>113</v>
      </c>
      <c r="H14" s="186">
        <v>1</v>
      </c>
    </row>
    <row r="15" spans="1:8" ht="60" customHeight="1">
      <c r="A15" s="172" t="s">
        <v>53</v>
      </c>
      <c r="B15" s="166">
        <v>180000</v>
      </c>
      <c r="C15" s="180">
        <f t="shared" ref="C15:C28" si="0">B15*100/108</f>
        <v>166666.66666666666</v>
      </c>
      <c r="D15" s="164" t="s">
        <v>117</v>
      </c>
      <c r="E15" s="163" t="s">
        <v>112</v>
      </c>
      <c r="F15" s="165" t="s">
        <v>42</v>
      </c>
      <c r="G15" s="164" t="s">
        <v>113</v>
      </c>
      <c r="H15" s="187">
        <v>2</v>
      </c>
    </row>
    <row r="16" spans="1:8" ht="60" customHeight="1">
      <c r="A16" s="172" t="s">
        <v>114</v>
      </c>
      <c r="B16" s="166">
        <v>39200</v>
      </c>
      <c r="C16" s="180">
        <f t="shared" si="0"/>
        <v>36296.296296296299</v>
      </c>
      <c r="D16" s="167" t="s">
        <v>120</v>
      </c>
      <c r="E16" s="163" t="s">
        <v>39</v>
      </c>
      <c r="F16" s="165" t="s">
        <v>119</v>
      </c>
      <c r="G16" s="164" t="s">
        <v>118</v>
      </c>
      <c r="H16" s="187">
        <v>3</v>
      </c>
    </row>
    <row r="17" spans="1:8" ht="60" customHeight="1">
      <c r="A17" s="172" t="s">
        <v>114</v>
      </c>
      <c r="B17" s="166">
        <v>34000</v>
      </c>
      <c r="C17" s="180">
        <f t="shared" si="0"/>
        <v>31481.481481481482</v>
      </c>
      <c r="D17" s="167" t="s">
        <v>121</v>
      </c>
      <c r="E17" s="163" t="s">
        <v>115</v>
      </c>
      <c r="F17" s="165" t="s">
        <v>123</v>
      </c>
      <c r="G17" s="165" t="s">
        <v>122</v>
      </c>
      <c r="H17" s="187">
        <v>4</v>
      </c>
    </row>
    <row r="18" spans="1:8" ht="60" customHeight="1">
      <c r="A18" s="172" t="s">
        <v>124</v>
      </c>
      <c r="B18" s="166">
        <v>21900</v>
      </c>
      <c r="C18" s="180">
        <f t="shared" si="0"/>
        <v>20277.777777777777</v>
      </c>
      <c r="D18" s="167" t="s">
        <v>128</v>
      </c>
      <c r="E18" s="163" t="s">
        <v>129</v>
      </c>
      <c r="F18" s="165" t="s">
        <v>123</v>
      </c>
      <c r="G18" s="165"/>
      <c r="H18" s="187">
        <v>5</v>
      </c>
    </row>
    <row r="19" spans="1:8" ht="60" customHeight="1">
      <c r="A19" s="172" t="s">
        <v>124</v>
      </c>
      <c r="B19" s="166">
        <v>60000</v>
      </c>
      <c r="C19" s="180">
        <f t="shared" si="0"/>
        <v>55555.555555555555</v>
      </c>
      <c r="D19" s="167" t="s">
        <v>125</v>
      </c>
      <c r="E19" s="163" t="s">
        <v>126</v>
      </c>
      <c r="F19" s="165" t="s">
        <v>127</v>
      </c>
      <c r="G19" s="165"/>
      <c r="H19" s="187">
        <v>6</v>
      </c>
    </row>
    <row r="20" spans="1:8" ht="60" customHeight="1">
      <c r="A20" s="172" t="s">
        <v>163</v>
      </c>
      <c r="B20" s="166">
        <v>4000</v>
      </c>
      <c r="C20" s="180">
        <f t="shared" si="0"/>
        <v>3703.7037037037039</v>
      </c>
      <c r="D20" s="167" t="s">
        <v>164</v>
      </c>
      <c r="E20" s="195" t="s">
        <v>131</v>
      </c>
      <c r="F20" s="165" t="s">
        <v>141</v>
      </c>
      <c r="G20" s="165" t="s">
        <v>137</v>
      </c>
      <c r="H20" s="187">
        <v>7</v>
      </c>
    </row>
    <row r="21" spans="1:8" ht="60" customHeight="1">
      <c r="A21" s="171" t="s">
        <v>111</v>
      </c>
      <c r="B21" s="166">
        <v>32000</v>
      </c>
      <c r="C21" s="166">
        <f t="shared" si="0"/>
        <v>29629.629629629631</v>
      </c>
      <c r="D21" s="194" t="s">
        <v>130</v>
      </c>
      <c r="E21" s="195" t="s">
        <v>131</v>
      </c>
      <c r="F21" s="196" t="s">
        <v>132</v>
      </c>
      <c r="G21" s="196" t="s">
        <v>136</v>
      </c>
      <c r="H21" s="187">
        <v>8</v>
      </c>
    </row>
    <row r="22" spans="1:8" ht="60" customHeight="1">
      <c r="A22" s="171" t="s">
        <v>133</v>
      </c>
      <c r="B22" s="166">
        <v>16000</v>
      </c>
      <c r="C22" s="166">
        <f t="shared" si="0"/>
        <v>14814.814814814816</v>
      </c>
      <c r="D22" s="194" t="s">
        <v>134</v>
      </c>
      <c r="E22" s="195" t="s">
        <v>131</v>
      </c>
      <c r="F22" s="196" t="s">
        <v>135</v>
      </c>
      <c r="G22" s="196" t="s">
        <v>137</v>
      </c>
      <c r="H22" s="187">
        <v>9</v>
      </c>
    </row>
    <row r="23" spans="1:8" ht="60" customHeight="1">
      <c r="A23" s="172" t="s">
        <v>138</v>
      </c>
      <c r="B23" s="166">
        <v>4000</v>
      </c>
      <c r="C23" s="180">
        <f t="shared" si="0"/>
        <v>3703.7037037037039</v>
      </c>
      <c r="D23" s="167" t="s">
        <v>140</v>
      </c>
      <c r="E23" s="163" t="s">
        <v>131</v>
      </c>
      <c r="F23" s="165" t="s">
        <v>141</v>
      </c>
      <c r="G23" s="165" t="s">
        <v>137</v>
      </c>
      <c r="H23" s="187">
        <v>10</v>
      </c>
    </row>
    <row r="24" spans="1:8" ht="60" customHeight="1">
      <c r="A24" s="172" t="s">
        <v>139</v>
      </c>
      <c r="B24" s="166">
        <v>12000</v>
      </c>
      <c r="C24" s="180">
        <f t="shared" si="0"/>
        <v>11111.111111111111</v>
      </c>
      <c r="D24" s="167" t="s">
        <v>142</v>
      </c>
      <c r="E24" s="163" t="s">
        <v>131</v>
      </c>
      <c r="F24" s="165" t="s">
        <v>143</v>
      </c>
      <c r="G24" s="165" t="s">
        <v>137</v>
      </c>
      <c r="H24" s="187">
        <v>11</v>
      </c>
    </row>
    <row r="25" spans="1:8" ht="60" customHeight="1">
      <c r="A25" s="172" t="s">
        <v>144</v>
      </c>
      <c r="B25" s="166">
        <v>60000</v>
      </c>
      <c r="C25" s="180">
        <f t="shared" si="0"/>
        <v>55555.555555555555</v>
      </c>
      <c r="D25" s="167" t="s">
        <v>147</v>
      </c>
      <c r="E25" s="163" t="s">
        <v>131</v>
      </c>
      <c r="F25" s="165" t="s">
        <v>148</v>
      </c>
      <c r="G25" s="165" t="s">
        <v>146</v>
      </c>
      <c r="H25" s="187">
        <v>12</v>
      </c>
    </row>
    <row r="26" spans="1:8" ht="60" customHeight="1">
      <c r="A26" s="172" t="s">
        <v>145</v>
      </c>
      <c r="B26" s="166">
        <v>12000</v>
      </c>
      <c r="C26" s="180">
        <f t="shared" si="0"/>
        <v>11111.111111111111</v>
      </c>
      <c r="D26" s="167" t="s">
        <v>142</v>
      </c>
      <c r="E26" s="163" t="s">
        <v>131</v>
      </c>
      <c r="F26" s="165" t="s">
        <v>143</v>
      </c>
      <c r="G26" s="165" t="s">
        <v>149</v>
      </c>
      <c r="H26" s="187">
        <v>13</v>
      </c>
    </row>
    <row r="27" spans="1:8" ht="60" customHeight="1">
      <c r="A27" s="172" t="s">
        <v>150</v>
      </c>
      <c r="B27" s="166">
        <v>6000</v>
      </c>
      <c r="C27" s="180">
        <f t="shared" si="0"/>
        <v>5555.5555555555557</v>
      </c>
      <c r="D27" s="167" t="s">
        <v>152</v>
      </c>
      <c r="E27" s="163" t="s">
        <v>131</v>
      </c>
      <c r="F27" s="165" t="s">
        <v>153</v>
      </c>
      <c r="G27" s="165" t="s">
        <v>149</v>
      </c>
      <c r="H27" s="187">
        <v>14</v>
      </c>
    </row>
    <row r="28" spans="1:8" ht="60" customHeight="1">
      <c r="A28" s="172" t="s">
        <v>151</v>
      </c>
      <c r="B28" s="166">
        <v>12000</v>
      </c>
      <c r="C28" s="180">
        <f t="shared" si="0"/>
        <v>11111.111111111111</v>
      </c>
      <c r="D28" s="167" t="s">
        <v>142</v>
      </c>
      <c r="E28" s="163" t="s">
        <v>131</v>
      </c>
      <c r="F28" s="165" t="s">
        <v>143</v>
      </c>
      <c r="G28" s="165" t="s">
        <v>149</v>
      </c>
      <c r="H28" s="187">
        <v>15</v>
      </c>
    </row>
    <row r="29" spans="1:8" ht="60" customHeight="1">
      <c r="A29" s="171"/>
      <c r="B29" s="166"/>
      <c r="C29" s="166"/>
      <c r="D29" s="194"/>
      <c r="E29" s="195"/>
      <c r="F29" s="196"/>
      <c r="G29" s="196"/>
      <c r="H29" s="187"/>
    </row>
    <row r="30" spans="1:8" ht="60" customHeight="1">
      <c r="A30" s="171"/>
      <c r="B30" s="166"/>
      <c r="C30" s="166"/>
      <c r="D30" s="194"/>
      <c r="E30" s="195"/>
      <c r="F30" s="196"/>
      <c r="G30" s="196"/>
      <c r="H30" s="187"/>
    </row>
    <row r="31" spans="1:8" ht="60" customHeight="1">
      <c r="A31" s="171"/>
      <c r="B31" s="166"/>
      <c r="C31" s="166"/>
      <c r="D31" s="194"/>
      <c r="E31" s="195"/>
      <c r="F31" s="196"/>
      <c r="G31" s="196"/>
      <c r="H31" s="187"/>
    </row>
    <row r="32" spans="1:8" ht="60" customHeight="1">
      <c r="A32" s="190"/>
      <c r="B32" s="182"/>
      <c r="C32" s="182"/>
      <c r="D32" s="183"/>
      <c r="E32" s="181"/>
      <c r="F32" s="189"/>
      <c r="G32" s="189"/>
      <c r="H32" s="188"/>
    </row>
    <row r="33" spans="1:8" ht="20.100000000000001" customHeight="1">
      <c r="A33" s="184" t="s">
        <v>182</v>
      </c>
      <c r="B33" s="185">
        <f>SUM(B14:B32)</f>
        <v>673100</v>
      </c>
      <c r="C33" s="210">
        <f>SUM(C14:C32)</f>
        <v>623240.74074074056</v>
      </c>
      <c r="D33" s="168"/>
      <c r="E33" s="169"/>
      <c r="F33" s="169"/>
      <c r="G33" s="170"/>
      <c r="H33" s="160"/>
    </row>
    <row r="34" spans="1:8" ht="15" customHeight="1">
      <c r="A34" s="191" t="s">
        <v>162</v>
      </c>
      <c r="B34" s="192"/>
      <c r="C34" s="192"/>
      <c r="D34" s="192"/>
      <c r="E34" s="193"/>
      <c r="F34" s="193"/>
      <c r="G34" s="193"/>
      <c r="H34" s="160"/>
    </row>
    <row r="35" spans="1:8" ht="15" customHeight="1">
      <c r="A35" s="295" t="s">
        <v>161</v>
      </c>
      <c r="B35" s="295"/>
      <c r="C35" s="295"/>
      <c r="D35" s="295"/>
      <c r="E35" s="295"/>
      <c r="F35" s="295"/>
      <c r="G35" s="295"/>
      <c r="H35" s="160"/>
    </row>
    <row r="36" spans="1:8" ht="15" customHeight="1">
      <c r="A36" s="272"/>
      <c r="B36" s="272"/>
      <c r="C36" s="272"/>
      <c r="D36" s="272"/>
      <c r="E36" s="272"/>
      <c r="F36" s="272"/>
      <c r="G36" s="272"/>
      <c r="H36" s="160"/>
    </row>
    <row r="37" spans="1:8" ht="12" customHeight="1">
      <c r="A37" s="153"/>
      <c r="B37" s="153"/>
      <c r="C37" s="153"/>
      <c r="D37" s="153"/>
      <c r="E37" s="154"/>
      <c r="F37" s="154"/>
      <c r="G37" s="154"/>
      <c r="H37" s="160"/>
    </row>
    <row r="38" spans="1:8" ht="12" customHeight="1">
      <c r="A38" s="153"/>
      <c r="B38" s="155"/>
      <c r="C38" s="155"/>
      <c r="D38" s="155"/>
      <c r="E38" s="156"/>
      <c r="F38" s="156"/>
      <c r="G38" s="156"/>
      <c r="H38" s="160"/>
    </row>
    <row r="39" spans="1:8" ht="12" customHeight="1">
      <c r="A39" s="153"/>
      <c r="B39" s="153"/>
      <c r="C39" s="153"/>
      <c r="D39" s="153"/>
      <c r="E39" s="154"/>
      <c r="F39" s="154"/>
      <c r="G39" s="154"/>
      <c r="H39" s="160"/>
    </row>
    <row r="40" spans="1:8" ht="12" customHeight="1">
      <c r="A40" s="155"/>
      <c r="B40" s="155"/>
      <c r="C40" s="155"/>
      <c r="D40" s="155"/>
      <c r="E40" s="157"/>
      <c r="F40" s="157"/>
      <c r="G40" s="157"/>
      <c r="H40" s="160"/>
    </row>
  </sheetData>
  <mergeCells count="18">
    <mergeCell ref="C9:D9"/>
    <mergeCell ref="C8:D8"/>
    <mergeCell ref="A36:G36"/>
    <mergeCell ref="A1:G1"/>
    <mergeCell ref="B3:G3"/>
    <mergeCell ref="B5:E5"/>
    <mergeCell ref="F6:H6"/>
    <mergeCell ref="F7:H9"/>
    <mergeCell ref="A7:B7"/>
    <mergeCell ref="B11:E11"/>
    <mergeCell ref="A12:A13"/>
    <mergeCell ref="B12:G12"/>
    <mergeCell ref="H12:H13"/>
    <mergeCell ref="A35:G35"/>
    <mergeCell ref="A8:B8"/>
    <mergeCell ref="A9:B9"/>
    <mergeCell ref="A6:B6"/>
    <mergeCell ref="C7:D7"/>
  </mergeCells>
  <phoneticPr fontId="1"/>
  <printOptions horizontalCentered="1"/>
  <pageMargins left="0.51181102362204722" right="0.11811023622047245" top="0.74803149606299213" bottom="0.74803149606299213" header="0.31496062992125984" footer="0.31496062992125984"/>
  <pageSetup paperSize="9" scale="94" orientation="portrait" r:id="rId1"/>
  <headerFooter scaleWithDoc="0">
    <oddHeader>&amp;L&amp;9&amp;A&amp;R&amp;"Meiryo UI,標準"&amp;18&amp;KFF0000記入例</oddHeader>
    <oddFooter xml:space="preserve">&amp;R&amp;"ＭＳ Ｐ明朝,標準"
</oddFooter>
  </headerFooter>
  <ignoredErrors>
    <ignoredError sqref="B33:C33"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zoomScaleNormal="100" zoomScaleSheetLayoutView="100" workbookViewId="0">
      <pane ySplit="13" topLeftCell="A31" activePane="bottomLeft" state="frozen"/>
      <selection sqref="A1:F1"/>
      <selection pane="bottomLeft" activeCell="C31" sqref="C31"/>
    </sheetView>
  </sheetViews>
  <sheetFormatPr defaultRowHeight="12" customHeight="1"/>
  <cols>
    <col min="1" max="1" width="9.6640625" style="81" customWidth="1"/>
    <col min="2" max="3" width="7.77734375" style="81" customWidth="1"/>
    <col min="4" max="4" width="16.21875" style="81" customWidth="1"/>
    <col min="5" max="5" width="11.109375" style="83" customWidth="1"/>
    <col min="6" max="6" width="13.33203125" style="83" customWidth="1"/>
    <col min="7" max="7" width="14.77734375" style="83" customWidth="1"/>
    <col min="8" max="8" width="3.77734375" style="81" bestFit="1" customWidth="1"/>
    <col min="9" max="16384" width="8.88671875" style="81"/>
  </cols>
  <sheetData>
    <row r="1" spans="1:8" s="80" customFormat="1" ht="20.100000000000001" customHeight="1">
      <c r="A1" s="273" t="s">
        <v>37</v>
      </c>
      <c r="B1" s="273"/>
      <c r="C1" s="273"/>
      <c r="D1" s="273"/>
      <c r="E1" s="273"/>
      <c r="F1" s="273"/>
      <c r="G1" s="273"/>
    </row>
    <row r="2" spans="1:8" s="80" customFormat="1" ht="20.100000000000001" customHeight="1">
      <c r="A2" s="150"/>
      <c r="B2" s="150"/>
      <c r="C2" s="150"/>
      <c r="D2" s="150"/>
      <c r="E2" s="150"/>
      <c r="F2" s="150"/>
      <c r="G2" s="150"/>
    </row>
    <row r="3" spans="1:8" ht="20.100000000000001" customHeight="1">
      <c r="A3" s="151" t="s">
        <v>9</v>
      </c>
      <c r="B3" s="274" t="s">
        <v>178</v>
      </c>
      <c r="C3" s="274"/>
      <c r="D3" s="274"/>
      <c r="E3" s="274"/>
      <c r="F3" s="274"/>
      <c r="G3" s="274"/>
    </row>
    <row r="4" spans="1:8" ht="16.5" customHeight="1">
      <c r="A4" s="151"/>
      <c r="B4" s="158"/>
      <c r="C4" s="158"/>
      <c r="D4" s="152"/>
      <c r="E4" s="152"/>
      <c r="F4" s="152"/>
      <c r="G4" s="176"/>
      <c r="H4" s="176"/>
    </row>
    <row r="5" spans="1:8" ht="20.100000000000001" customHeight="1">
      <c r="A5" s="151" t="s">
        <v>44</v>
      </c>
      <c r="B5" s="275" t="s">
        <v>181</v>
      </c>
      <c r="C5" s="275"/>
      <c r="D5" s="275"/>
      <c r="E5" s="275"/>
      <c r="F5" s="206"/>
      <c r="G5" s="206"/>
    </row>
    <row r="6" spans="1:8" ht="23.25" customHeight="1">
      <c r="A6" s="276" t="s">
        <v>7</v>
      </c>
      <c r="B6" s="300"/>
      <c r="C6" s="207" t="s">
        <v>45</v>
      </c>
      <c r="D6" s="208"/>
      <c r="E6" s="173" t="s">
        <v>50</v>
      </c>
      <c r="F6" s="276" t="s">
        <v>49</v>
      </c>
      <c r="G6" s="277"/>
      <c r="H6" s="277"/>
    </row>
    <row r="7" spans="1:8" ht="29.25" customHeight="1">
      <c r="A7" s="287" t="s">
        <v>46</v>
      </c>
      <c r="B7" s="288"/>
      <c r="C7" s="301">
        <f>C33</f>
        <v>0</v>
      </c>
      <c r="D7" s="302"/>
      <c r="E7" s="177" t="s">
        <v>157</v>
      </c>
      <c r="F7" s="278" t="s">
        <v>184</v>
      </c>
      <c r="G7" s="279"/>
      <c r="H7" s="280"/>
    </row>
    <row r="8" spans="1:8" ht="27.75" customHeight="1">
      <c r="A8" s="296" t="s">
        <v>47</v>
      </c>
      <c r="B8" s="297"/>
      <c r="C8" s="305">
        <f>IF(C7&gt;=600000,C7-600000,0)</f>
        <v>0</v>
      </c>
      <c r="D8" s="306"/>
      <c r="E8" s="178" t="s">
        <v>52</v>
      </c>
      <c r="F8" s="281"/>
      <c r="G8" s="282"/>
      <c r="H8" s="283"/>
    </row>
    <row r="9" spans="1:8" ht="27.75" customHeight="1">
      <c r="A9" s="298" t="s">
        <v>48</v>
      </c>
      <c r="B9" s="299"/>
      <c r="C9" s="303">
        <f>IF(C7&gt;=600000,600000,C7)</f>
        <v>0</v>
      </c>
      <c r="D9" s="304"/>
      <c r="E9" s="179" t="s">
        <v>51</v>
      </c>
      <c r="F9" s="284"/>
      <c r="G9" s="285"/>
      <c r="H9" s="286"/>
    </row>
    <row r="10" spans="1:8" ht="20.100000000000001" customHeight="1">
      <c r="A10" s="161"/>
      <c r="B10" s="162"/>
      <c r="C10" s="162"/>
      <c r="D10" s="162"/>
      <c r="E10" s="162"/>
      <c r="F10" s="162"/>
      <c r="G10" s="162"/>
    </row>
    <row r="11" spans="1:8" ht="20.100000000000001" customHeight="1">
      <c r="A11" s="151" t="s">
        <v>10</v>
      </c>
      <c r="B11" s="289"/>
      <c r="C11" s="289"/>
      <c r="D11" s="289"/>
      <c r="E11" s="289"/>
      <c r="F11" s="205"/>
      <c r="G11" s="205"/>
    </row>
    <row r="12" spans="1:8" ht="20.100000000000001" customHeight="1">
      <c r="A12" s="290" t="s">
        <v>159</v>
      </c>
      <c r="B12" s="292" t="s">
        <v>160</v>
      </c>
      <c r="C12" s="292"/>
      <c r="D12" s="292"/>
      <c r="E12" s="292"/>
      <c r="F12" s="292"/>
      <c r="G12" s="292"/>
      <c r="H12" s="293" t="s">
        <v>158</v>
      </c>
    </row>
    <row r="13" spans="1:8" s="82" customFormat="1" ht="54" customHeight="1">
      <c r="A13" s="291"/>
      <c r="B13" s="174" t="s">
        <v>183</v>
      </c>
      <c r="C13" s="174" t="s">
        <v>180</v>
      </c>
      <c r="D13" s="175" t="s">
        <v>8</v>
      </c>
      <c r="E13" s="174" t="s">
        <v>155</v>
      </c>
      <c r="F13" s="174" t="s">
        <v>156</v>
      </c>
      <c r="G13" s="174" t="s">
        <v>38</v>
      </c>
      <c r="H13" s="294"/>
    </row>
    <row r="14" spans="1:8" ht="60" customHeight="1">
      <c r="A14" s="172"/>
      <c r="B14" s="180"/>
      <c r="C14" s="209"/>
      <c r="D14" s="164"/>
      <c r="E14" s="163"/>
      <c r="F14" s="165"/>
      <c r="G14" s="164"/>
      <c r="H14" s="186">
        <v>1</v>
      </c>
    </row>
    <row r="15" spans="1:8" ht="60" customHeight="1">
      <c r="A15" s="172"/>
      <c r="B15" s="166"/>
      <c r="C15" s="180"/>
      <c r="D15" s="164"/>
      <c r="E15" s="163"/>
      <c r="F15" s="165"/>
      <c r="G15" s="164"/>
      <c r="H15" s="187">
        <v>2</v>
      </c>
    </row>
    <row r="16" spans="1:8" ht="60" customHeight="1">
      <c r="A16" s="172"/>
      <c r="B16" s="166"/>
      <c r="C16" s="180"/>
      <c r="D16" s="167"/>
      <c r="E16" s="163"/>
      <c r="F16" s="165"/>
      <c r="G16" s="164"/>
      <c r="H16" s="187">
        <v>3</v>
      </c>
    </row>
    <row r="17" spans="1:8" ht="60" customHeight="1">
      <c r="A17" s="172"/>
      <c r="B17" s="166"/>
      <c r="C17" s="180"/>
      <c r="D17" s="167"/>
      <c r="E17" s="163"/>
      <c r="F17" s="165"/>
      <c r="G17" s="165"/>
      <c r="H17" s="187">
        <v>4</v>
      </c>
    </row>
    <row r="18" spans="1:8" ht="60" customHeight="1">
      <c r="A18" s="172"/>
      <c r="B18" s="166"/>
      <c r="C18" s="180"/>
      <c r="D18" s="167"/>
      <c r="E18" s="163"/>
      <c r="F18" s="165"/>
      <c r="G18" s="165"/>
      <c r="H18" s="187">
        <v>5</v>
      </c>
    </row>
    <row r="19" spans="1:8" ht="60" customHeight="1">
      <c r="A19" s="172"/>
      <c r="B19" s="166"/>
      <c r="C19" s="180"/>
      <c r="D19" s="167"/>
      <c r="E19" s="163"/>
      <c r="F19" s="165"/>
      <c r="G19" s="165"/>
      <c r="H19" s="187">
        <v>6</v>
      </c>
    </row>
    <row r="20" spans="1:8" ht="60" customHeight="1">
      <c r="A20" s="172"/>
      <c r="B20" s="166"/>
      <c r="C20" s="180"/>
      <c r="D20" s="167"/>
      <c r="E20" s="195"/>
      <c r="F20" s="165"/>
      <c r="G20" s="165"/>
      <c r="H20" s="187">
        <v>7</v>
      </c>
    </row>
    <row r="21" spans="1:8" ht="60" customHeight="1">
      <c r="A21" s="171"/>
      <c r="B21" s="166"/>
      <c r="C21" s="166"/>
      <c r="D21" s="194"/>
      <c r="E21" s="195"/>
      <c r="F21" s="196"/>
      <c r="G21" s="196"/>
      <c r="H21" s="187">
        <v>8</v>
      </c>
    </row>
    <row r="22" spans="1:8" ht="60" customHeight="1">
      <c r="A22" s="171"/>
      <c r="B22" s="166"/>
      <c r="C22" s="166"/>
      <c r="D22" s="194"/>
      <c r="E22" s="195"/>
      <c r="F22" s="196"/>
      <c r="G22" s="196"/>
      <c r="H22" s="187">
        <v>9</v>
      </c>
    </row>
    <row r="23" spans="1:8" ht="60" customHeight="1">
      <c r="A23" s="172"/>
      <c r="B23" s="166"/>
      <c r="C23" s="180"/>
      <c r="D23" s="167"/>
      <c r="E23" s="163"/>
      <c r="F23" s="165"/>
      <c r="G23" s="165"/>
      <c r="H23" s="187">
        <v>10</v>
      </c>
    </row>
    <row r="24" spans="1:8" ht="60" customHeight="1">
      <c r="A24" s="172"/>
      <c r="B24" s="166"/>
      <c r="C24" s="180"/>
      <c r="D24" s="167"/>
      <c r="E24" s="163"/>
      <c r="F24" s="165"/>
      <c r="G24" s="165"/>
      <c r="H24" s="187">
        <v>11</v>
      </c>
    </row>
    <row r="25" spans="1:8" ht="60" customHeight="1">
      <c r="A25" s="172"/>
      <c r="B25" s="166"/>
      <c r="C25" s="180"/>
      <c r="D25" s="167"/>
      <c r="E25" s="163"/>
      <c r="F25" s="165"/>
      <c r="G25" s="165"/>
      <c r="H25" s="187">
        <v>12</v>
      </c>
    </row>
    <row r="26" spans="1:8" ht="60" customHeight="1">
      <c r="A26" s="172"/>
      <c r="B26" s="166"/>
      <c r="C26" s="180"/>
      <c r="D26" s="167"/>
      <c r="E26" s="163"/>
      <c r="F26" s="165"/>
      <c r="G26" s="165"/>
      <c r="H26" s="187">
        <v>13</v>
      </c>
    </row>
    <row r="27" spans="1:8" ht="60" customHeight="1">
      <c r="A27" s="172"/>
      <c r="B27" s="166"/>
      <c r="C27" s="180"/>
      <c r="D27" s="167"/>
      <c r="E27" s="163"/>
      <c r="F27" s="165"/>
      <c r="G27" s="165"/>
      <c r="H27" s="187">
        <v>14</v>
      </c>
    </row>
    <row r="28" spans="1:8" ht="60" customHeight="1">
      <c r="A28" s="172"/>
      <c r="B28" s="166"/>
      <c r="C28" s="180"/>
      <c r="D28" s="167"/>
      <c r="E28" s="163"/>
      <c r="F28" s="165"/>
      <c r="G28" s="165"/>
      <c r="H28" s="187">
        <v>15</v>
      </c>
    </row>
    <row r="29" spans="1:8" ht="60" customHeight="1">
      <c r="A29" s="171"/>
      <c r="B29" s="166"/>
      <c r="C29" s="166"/>
      <c r="D29" s="194"/>
      <c r="E29" s="195"/>
      <c r="F29" s="196"/>
      <c r="G29" s="196"/>
      <c r="H29" s="187"/>
    </row>
    <row r="30" spans="1:8" ht="60" customHeight="1">
      <c r="A30" s="171"/>
      <c r="B30" s="166"/>
      <c r="C30" s="166"/>
      <c r="D30" s="194"/>
      <c r="E30" s="195"/>
      <c r="F30" s="196"/>
      <c r="G30" s="196"/>
      <c r="H30" s="187"/>
    </row>
    <row r="31" spans="1:8" ht="60" customHeight="1">
      <c r="A31" s="171"/>
      <c r="B31" s="166"/>
      <c r="C31" s="166"/>
      <c r="D31" s="194"/>
      <c r="E31" s="195"/>
      <c r="F31" s="196"/>
      <c r="G31" s="196"/>
      <c r="H31" s="187"/>
    </row>
    <row r="32" spans="1:8" ht="60" customHeight="1">
      <c r="A32" s="190"/>
      <c r="B32" s="182"/>
      <c r="C32" s="182"/>
      <c r="D32" s="183"/>
      <c r="E32" s="181"/>
      <c r="F32" s="189"/>
      <c r="G32" s="189"/>
      <c r="H32" s="188"/>
    </row>
    <row r="33" spans="1:8" ht="20.100000000000001" customHeight="1">
      <c r="A33" s="184" t="s">
        <v>182</v>
      </c>
      <c r="B33" s="185">
        <f>SUM(B14:B32)</f>
        <v>0</v>
      </c>
      <c r="C33" s="210">
        <f>SUM(C14:C32)</f>
        <v>0</v>
      </c>
      <c r="D33" s="168"/>
      <c r="E33" s="169"/>
      <c r="F33" s="169"/>
      <c r="G33" s="170"/>
      <c r="H33" s="160"/>
    </row>
    <row r="34" spans="1:8" ht="15" customHeight="1">
      <c r="A34" s="191" t="s">
        <v>162</v>
      </c>
      <c r="B34" s="192"/>
      <c r="C34" s="192"/>
      <c r="D34" s="192"/>
      <c r="E34" s="193"/>
      <c r="F34" s="193"/>
      <c r="G34" s="193"/>
      <c r="H34" s="160"/>
    </row>
    <row r="35" spans="1:8" ht="15" customHeight="1">
      <c r="A35" s="295" t="s">
        <v>161</v>
      </c>
      <c r="B35" s="295"/>
      <c r="C35" s="295"/>
      <c r="D35" s="295"/>
      <c r="E35" s="295"/>
      <c r="F35" s="295"/>
      <c r="G35" s="295"/>
      <c r="H35" s="160"/>
    </row>
    <row r="36" spans="1:8" ht="15" customHeight="1">
      <c r="A36" s="272"/>
      <c r="B36" s="272"/>
      <c r="C36" s="272"/>
      <c r="D36" s="272"/>
      <c r="E36" s="272"/>
      <c r="F36" s="272"/>
      <c r="G36" s="272"/>
      <c r="H36" s="160"/>
    </row>
    <row r="37" spans="1:8" ht="12" customHeight="1">
      <c r="A37" s="153"/>
      <c r="B37" s="153"/>
      <c r="C37" s="153"/>
      <c r="D37" s="153"/>
      <c r="E37" s="154"/>
      <c r="F37" s="154"/>
      <c r="G37" s="154"/>
      <c r="H37" s="160"/>
    </row>
    <row r="38" spans="1:8" ht="12" customHeight="1">
      <c r="A38" s="153"/>
      <c r="B38" s="155"/>
      <c r="C38" s="155"/>
      <c r="D38" s="155"/>
      <c r="E38" s="156"/>
      <c r="F38" s="156"/>
      <c r="G38" s="156"/>
      <c r="H38" s="160"/>
    </row>
    <row r="39" spans="1:8" ht="12" customHeight="1">
      <c r="A39" s="153"/>
      <c r="B39" s="153"/>
      <c r="C39" s="153"/>
      <c r="D39" s="153"/>
      <c r="E39" s="154"/>
      <c r="F39" s="154"/>
      <c r="G39" s="154"/>
      <c r="H39" s="160"/>
    </row>
    <row r="40" spans="1:8" ht="12" customHeight="1">
      <c r="A40" s="155"/>
      <c r="B40" s="155"/>
      <c r="C40" s="155"/>
      <c r="D40" s="155"/>
      <c r="E40" s="157"/>
      <c r="F40" s="157"/>
      <c r="G40" s="157"/>
      <c r="H40" s="160"/>
    </row>
  </sheetData>
  <mergeCells count="18">
    <mergeCell ref="H12:H13"/>
    <mergeCell ref="A1:G1"/>
    <mergeCell ref="B3:G3"/>
    <mergeCell ref="B5:E5"/>
    <mergeCell ref="A6:B6"/>
    <mergeCell ref="F6:H6"/>
    <mergeCell ref="A7:B7"/>
    <mergeCell ref="C7:D7"/>
    <mergeCell ref="F7:H9"/>
    <mergeCell ref="A8:B8"/>
    <mergeCell ref="C8:D8"/>
    <mergeCell ref="A35:G35"/>
    <mergeCell ref="A36:G36"/>
    <mergeCell ref="A9:B9"/>
    <mergeCell ref="C9:D9"/>
    <mergeCell ref="B11:E11"/>
    <mergeCell ref="A12:A13"/>
    <mergeCell ref="B12:G12"/>
  </mergeCells>
  <phoneticPr fontId="1"/>
  <printOptions horizontalCentered="1"/>
  <pageMargins left="0.51181102362204722" right="0.11811023622047245" top="0.74803149606299213" bottom="0.74803149606299213" header="0.31496062992125984" footer="0.31496062992125984"/>
  <pageSetup paperSize="9" scale="94" orientation="portrait" r:id="rId1"/>
  <headerFooter scaleWithDoc="0">
    <oddHeader>&amp;L&amp;9様式7（4日間）</oddHeader>
    <oddFooter xml:space="preserve">&amp;R&amp;"ＭＳ Ｐ明朝,標準"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zoomScaleNormal="100" zoomScaleSheetLayoutView="100" workbookViewId="0">
      <pane ySplit="13" topLeftCell="A14" activePane="bottomLeft" state="frozen"/>
      <selection activeCell="C31" sqref="C31"/>
      <selection pane="bottomLeft" activeCell="F14" sqref="F14"/>
    </sheetView>
  </sheetViews>
  <sheetFormatPr defaultRowHeight="12" customHeight="1"/>
  <cols>
    <col min="1" max="1" width="9.6640625" style="81" customWidth="1"/>
    <col min="2" max="3" width="7.77734375" style="81" customWidth="1"/>
    <col min="4" max="4" width="16.21875" style="81" customWidth="1"/>
    <col min="5" max="5" width="11.109375" style="83" customWidth="1"/>
    <col min="6" max="6" width="13.33203125" style="83" customWidth="1"/>
    <col min="7" max="7" width="14.77734375" style="83" customWidth="1"/>
    <col min="8" max="8" width="3.77734375" style="81" bestFit="1" customWidth="1"/>
    <col min="9" max="16384" width="8.88671875" style="81"/>
  </cols>
  <sheetData>
    <row r="1" spans="1:8" s="80" customFormat="1" ht="20.100000000000001" customHeight="1">
      <c r="A1" s="273" t="s">
        <v>37</v>
      </c>
      <c r="B1" s="273"/>
      <c r="C1" s="273"/>
      <c r="D1" s="273"/>
      <c r="E1" s="273"/>
      <c r="F1" s="273"/>
      <c r="G1" s="273"/>
    </row>
    <row r="2" spans="1:8" s="80" customFormat="1" ht="20.100000000000001" customHeight="1">
      <c r="A2" s="150"/>
      <c r="B2" s="150"/>
      <c r="C2" s="150"/>
      <c r="D2" s="150"/>
      <c r="E2" s="150"/>
      <c r="F2" s="150"/>
      <c r="G2" s="150"/>
    </row>
    <row r="3" spans="1:8" ht="20.100000000000001" customHeight="1">
      <c r="A3" s="151" t="s">
        <v>9</v>
      </c>
      <c r="B3" s="274" t="s">
        <v>178</v>
      </c>
      <c r="C3" s="274"/>
      <c r="D3" s="274"/>
      <c r="E3" s="274"/>
      <c r="F3" s="274"/>
      <c r="G3" s="274"/>
    </row>
    <row r="4" spans="1:8" ht="16.5" customHeight="1">
      <c r="A4" s="151"/>
      <c r="B4" s="158"/>
      <c r="C4" s="158"/>
      <c r="D4" s="152"/>
      <c r="E4" s="152"/>
      <c r="F4" s="152"/>
      <c r="G4" s="176"/>
      <c r="H4" s="176"/>
    </row>
    <row r="5" spans="1:8" ht="20.100000000000001" customHeight="1">
      <c r="A5" s="151" t="s">
        <v>44</v>
      </c>
      <c r="B5" s="275" t="s">
        <v>181</v>
      </c>
      <c r="C5" s="275"/>
      <c r="D5" s="275"/>
      <c r="E5" s="275"/>
      <c r="F5" s="206"/>
      <c r="G5" s="206"/>
    </row>
    <row r="6" spans="1:8" ht="23.25" customHeight="1">
      <c r="A6" s="276" t="s">
        <v>7</v>
      </c>
      <c r="B6" s="300"/>
      <c r="C6" s="207" t="s">
        <v>45</v>
      </c>
      <c r="D6" s="208"/>
      <c r="E6" s="173" t="s">
        <v>50</v>
      </c>
      <c r="F6" s="276" t="s">
        <v>49</v>
      </c>
      <c r="G6" s="277"/>
      <c r="H6" s="277"/>
    </row>
    <row r="7" spans="1:8" ht="29.25" customHeight="1">
      <c r="A7" s="287" t="s">
        <v>46</v>
      </c>
      <c r="B7" s="288"/>
      <c r="C7" s="301">
        <f>C33</f>
        <v>0</v>
      </c>
      <c r="D7" s="302"/>
      <c r="E7" s="177" t="s">
        <v>157</v>
      </c>
      <c r="F7" s="278" t="s">
        <v>185</v>
      </c>
      <c r="G7" s="279"/>
      <c r="H7" s="280"/>
    </row>
    <row r="8" spans="1:8" ht="27.75" customHeight="1">
      <c r="A8" s="296" t="s">
        <v>47</v>
      </c>
      <c r="B8" s="297"/>
      <c r="C8" s="305">
        <f>IF(C7&gt;=500000,C7-500000,0)</f>
        <v>0</v>
      </c>
      <c r="D8" s="306"/>
      <c r="E8" s="178" t="s">
        <v>165</v>
      </c>
      <c r="F8" s="281"/>
      <c r="G8" s="282"/>
      <c r="H8" s="283"/>
    </row>
    <row r="9" spans="1:8" ht="27.75" customHeight="1">
      <c r="A9" s="298" t="s">
        <v>48</v>
      </c>
      <c r="B9" s="299"/>
      <c r="C9" s="303">
        <f>IF(C7&gt;=500000,500000,C7)</f>
        <v>0</v>
      </c>
      <c r="D9" s="304"/>
      <c r="E9" s="179" t="s">
        <v>166</v>
      </c>
      <c r="F9" s="284"/>
      <c r="G9" s="285"/>
      <c r="H9" s="286"/>
    </row>
    <row r="10" spans="1:8" ht="20.100000000000001" customHeight="1">
      <c r="A10" s="161"/>
      <c r="B10" s="162"/>
      <c r="C10" s="162"/>
      <c r="D10" s="162"/>
      <c r="E10" s="162"/>
      <c r="F10" s="162"/>
      <c r="G10" s="162"/>
    </row>
    <row r="11" spans="1:8" ht="20.100000000000001" customHeight="1">
      <c r="A11" s="151" t="s">
        <v>10</v>
      </c>
      <c r="B11" s="289"/>
      <c r="C11" s="289"/>
      <c r="D11" s="289"/>
      <c r="E11" s="289"/>
      <c r="F11" s="205"/>
      <c r="G11" s="205"/>
    </row>
    <row r="12" spans="1:8" ht="20.100000000000001" customHeight="1">
      <c r="A12" s="290" t="s">
        <v>159</v>
      </c>
      <c r="B12" s="292" t="s">
        <v>160</v>
      </c>
      <c r="C12" s="292"/>
      <c r="D12" s="292"/>
      <c r="E12" s="292"/>
      <c r="F12" s="292"/>
      <c r="G12" s="292"/>
      <c r="H12" s="293" t="s">
        <v>158</v>
      </c>
    </row>
    <row r="13" spans="1:8" s="82" customFormat="1" ht="54" customHeight="1">
      <c r="A13" s="291"/>
      <c r="B13" s="174" t="s">
        <v>183</v>
      </c>
      <c r="C13" s="174" t="s">
        <v>180</v>
      </c>
      <c r="D13" s="175" t="s">
        <v>8</v>
      </c>
      <c r="E13" s="174" t="s">
        <v>155</v>
      </c>
      <c r="F13" s="174" t="s">
        <v>156</v>
      </c>
      <c r="G13" s="174" t="s">
        <v>38</v>
      </c>
      <c r="H13" s="294"/>
    </row>
    <row r="14" spans="1:8" ht="60" customHeight="1">
      <c r="A14" s="172"/>
      <c r="B14" s="180"/>
      <c r="C14" s="209"/>
      <c r="D14" s="164"/>
      <c r="E14" s="163"/>
      <c r="F14" s="165"/>
      <c r="G14" s="164"/>
      <c r="H14" s="186">
        <v>1</v>
      </c>
    </row>
    <row r="15" spans="1:8" ht="60" customHeight="1">
      <c r="A15" s="172"/>
      <c r="B15" s="166"/>
      <c r="C15" s="180"/>
      <c r="D15" s="164"/>
      <c r="E15" s="163"/>
      <c r="F15" s="165"/>
      <c r="G15" s="164"/>
      <c r="H15" s="187">
        <v>2</v>
      </c>
    </row>
    <row r="16" spans="1:8" ht="60" customHeight="1">
      <c r="A16" s="172"/>
      <c r="B16" s="166"/>
      <c r="C16" s="180"/>
      <c r="D16" s="167"/>
      <c r="E16" s="163"/>
      <c r="F16" s="165"/>
      <c r="G16" s="164"/>
      <c r="H16" s="187">
        <v>3</v>
      </c>
    </row>
    <row r="17" spans="1:8" ht="60" customHeight="1">
      <c r="A17" s="172"/>
      <c r="B17" s="166"/>
      <c r="C17" s="180"/>
      <c r="D17" s="167"/>
      <c r="E17" s="163"/>
      <c r="F17" s="165"/>
      <c r="G17" s="165"/>
      <c r="H17" s="187">
        <v>4</v>
      </c>
    </row>
    <row r="18" spans="1:8" ht="60" customHeight="1">
      <c r="A18" s="172"/>
      <c r="B18" s="166"/>
      <c r="C18" s="180"/>
      <c r="D18" s="167"/>
      <c r="E18" s="163"/>
      <c r="F18" s="165"/>
      <c r="G18" s="165"/>
      <c r="H18" s="187">
        <v>5</v>
      </c>
    </row>
    <row r="19" spans="1:8" ht="60" customHeight="1">
      <c r="A19" s="172"/>
      <c r="B19" s="166"/>
      <c r="C19" s="180"/>
      <c r="D19" s="167"/>
      <c r="E19" s="163"/>
      <c r="F19" s="165"/>
      <c r="G19" s="165"/>
      <c r="H19" s="187">
        <v>6</v>
      </c>
    </row>
    <row r="20" spans="1:8" ht="60" customHeight="1">
      <c r="A20" s="172"/>
      <c r="B20" s="166"/>
      <c r="C20" s="180"/>
      <c r="D20" s="167"/>
      <c r="E20" s="195"/>
      <c r="F20" s="165"/>
      <c r="G20" s="165"/>
      <c r="H20" s="187">
        <v>7</v>
      </c>
    </row>
    <row r="21" spans="1:8" ht="60" customHeight="1">
      <c r="A21" s="171"/>
      <c r="B21" s="166"/>
      <c r="C21" s="166"/>
      <c r="D21" s="194"/>
      <c r="E21" s="195"/>
      <c r="F21" s="196"/>
      <c r="G21" s="196"/>
      <c r="H21" s="187">
        <v>8</v>
      </c>
    </row>
    <row r="22" spans="1:8" ht="60" customHeight="1">
      <c r="A22" s="171"/>
      <c r="B22" s="166"/>
      <c r="C22" s="166"/>
      <c r="D22" s="194"/>
      <c r="E22" s="195"/>
      <c r="F22" s="196"/>
      <c r="G22" s="196"/>
      <c r="H22" s="187">
        <v>9</v>
      </c>
    </row>
    <row r="23" spans="1:8" ht="60" customHeight="1">
      <c r="A23" s="172"/>
      <c r="B23" s="166"/>
      <c r="C23" s="180"/>
      <c r="D23" s="167"/>
      <c r="E23" s="163"/>
      <c r="F23" s="165"/>
      <c r="G23" s="165"/>
      <c r="H23" s="187">
        <v>10</v>
      </c>
    </row>
    <row r="24" spans="1:8" ht="60" customHeight="1">
      <c r="A24" s="172"/>
      <c r="B24" s="166"/>
      <c r="C24" s="180"/>
      <c r="D24" s="167"/>
      <c r="E24" s="163"/>
      <c r="F24" s="165"/>
      <c r="G24" s="165"/>
      <c r="H24" s="187">
        <v>11</v>
      </c>
    </row>
    <row r="25" spans="1:8" ht="60" customHeight="1">
      <c r="A25" s="172"/>
      <c r="B25" s="166"/>
      <c r="C25" s="180"/>
      <c r="D25" s="167"/>
      <c r="E25" s="163"/>
      <c r="F25" s="165"/>
      <c r="G25" s="165"/>
      <c r="H25" s="187">
        <v>12</v>
      </c>
    </row>
    <row r="26" spans="1:8" ht="60" customHeight="1">
      <c r="A26" s="172"/>
      <c r="B26" s="166"/>
      <c r="C26" s="180"/>
      <c r="D26" s="167"/>
      <c r="E26" s="163"/>
      <c r="F26" s="165"/>
      <c r="G26" s="165"/>
      <c r="H26" s="187">
        <v>13</v>
      </c>
    </row>
    <row r="27" spans="1:8" ht="60" customHeight="1">
      <c r="A27" s="172"/>
      <c r="B27" s="166"/>
      <c r="C27" s="180"/>
      <c r="D27" s="167"/>
      <c r="E27" s="163"/>
      <c r="F27" s="165"/>
      <c r="G27" s="165"/>
      <c r="H27" s="187">
        <v>14</v>
      </c>
    </row>
    <row r="28" spans="1:8" ht="60" customHeight="1">
      <c r="A28" s="172"/>
      <c r="B28" s="166"/>
      <c r="C28" s="180"/>
      <c r="D28" s="167"/>
      <c r="E28" s="163"/>
      <c r="F28" s="165"/>
      <c r="G28" s="165"/>
      <c r="H28" s="187">
        <v>15</v>
      </c>
    </row>
    <row r="29" spans="1:8" ht="60" customHeight="1">
      <c r="A29" s="171"/>
      <c r="B29" s="166"/>
      <c r="C29" s="166"/>
      <c r="D29" s="194"/>
      <c r="E29" s="195"/>
      <c r="F29" s="196"/>
      <c r="G29" s="196"/>
      <c r="H29" s="187"/>
    </row>
    <row r="30" spans="1:8" ht="60" customHeight="1">
      <c r="A30" s="171"/>
      <c r="B30" s="166"/>
      <c r="C30" s="166"/>
      <c r="D30" s="194"/>
      <c r="E30" s="195"/>
      <c r="F30" s="196"/>
      <c r="G30" s="196"/>
      <c r="H30" s="187"/>
    </row>
    <row r="31" spans="1:8" ht="60" customHeight="1">
      <c r="A31" s="171"/>
      <c r="B31" s="166"/>
      <c r="C31" s="166"/>
      <c r="D31" s="194"/>
      <c r="E31" s="195"/>
      <c r="F31" s="196"/>
      <c r="G31" s="196"/>
      <c r="H31" s="187"/>
    </row>
    <row r="32" spans="1:8" ht="60" customHeight="1">
      <c r="A32" s="190"/>
      <c r="B32" s="182"/>
      <c r="C32" s="182"/>
      <c r="D32" s="183"/>
      <c r="E32" s="181"/>
      <c r="F32" s="189"/>
      <c r="G32" s="189"/>
      <c r="H32" s="188"/>
    </row>
    <row r="33" spans="1:8" ht="20.100000000000001" customHeight="1">
      <c r="A33" s="184" t="s">
        <v>182</v>
      </c>
      <c r="B33" s="185">
        <f>SUM(B14:B32)</f>
        <v>0</v>
      </c>
      <c r="C33" s="210">
        <f>SUM(C14:C32)</f>
        <v>0</v>
      </c>
      <c r="D33" s="168"/>
      <c r="E33" s="169"/>
      <c r="F33" s="169"/>
      <c r="G33" s="170"/>
      <c r="H33" s="160"/>
    </row>
    <row r="34" spans="1:8" ht="15" customHeight="1">
      <c r="A34" s="191" t="s">
        <v>162</v>
      </c>
      <c r="B34" s="192"/>
      <c r="C34" s="192"/>
      <c r="D34" s="192"/>
      <c r="E34" s="193"/>
      <c r="F34" s="193"/>
      <c r="G34" s="193"/>
      <c r="H34" s="160"/>
    </row>
    <row r="35" spans="1:8" ht="15" customHeight="1">
      <c r="A35" s="295" t="s">
        <v>161</v>
      </c>
      <c r="B35" s="295"/>
      <c r="C35" s="295"/>
      <c r="D35" s="295"/>
      <c r="E35" s="295"/>
      <c r="F35" s="295"/>
      <c r="G35" s="295"/>
      <c r="H35" s="160"/>
    </row>
    <row r="36" spans="1:8" ht="15" customHeight="1">
      <c r="A36" s="272"/>
      <c r="B36" s="272"/>
      <c r="C36" s="272"/>
      <c r="D36" s="272"/>
      <c r="E36" s="272"/>
      <c r="F36" s="272"/>
      <c r="G36" s="272"/>
      <c r="H36" s="160"/>
    </row>
    <row r="37" spans="1:8" ht="12" customHeight="1">
      <c r="A37" s="153"/>
      <c r="B37" s="153"/>
      <c r="C37" s="153"/>
      <c r="D37" s="153"/>
      <c r="E37" s="154"/>
      <c r="F37" s="154"/>
      <c r="G37" s="154"/>
      <c r="H37" s="160"/>
    </row>
    <row r="38" spans="1:8" ht="12" customHeight="1">
      <c r="A38" s="153"/>
      <c r="B38" s="155"/>
      <c r="C38" s="155"/>
      <c r="D38" s="155"/>
      <c r="E38" s="156"/>
      <c r="F38" s="156"/>
      <c r="G38" s="156"/>
      <c r="H38" s="160"/>
    </row>
    <row r="39" spans="1:8" ht="12" customHeight="1">
      <c r="A39" s="153"/>
      <c r="B39" s="153"/>
      <c r="C39" s="153"/>
      <c r="D39" s="153"/>
      <c r="E39" s="154"/>
      <c r="F39" s="154"/>
      <c r="G39" s="154"/>
      <c r="H39" s="160"/>
    </row>
    <row r="40" spans="1:8" ht="12" customHeight="1">
      <c r="A40" s="155"/>
      <c r="B40" s="155"/>
      <c r="C40" s="155"/>
      <c r="D40" s="155"/>
      <c r="E40" s="157"/>
      <c r="F40" s="157"/>
      <c r="G40" s="157"/>
      <c r="H40" s="160"/>
    </row>
  </sheetData>
  <mergeCells count="18">
    <mergeCell ref="H12:H13"/>
    <mergeCell ref="A1:G1"/>
    <mergeCell ref="B3:G3"/>
    <mergeCell ref="B5:E5"/>
    <mergeCell ref="A6:B6"/>
    <mergeCell ref="F6:H6"/>
    <mergeCell ref="A7:B7"/>
    <mergeCell ref="C7:D7"/>
    <mergeCell ref="F7:H9"/>
    <mergeCell ref="A8:B8"/>
    <mergeCell ref="C8:D8"/>
    <mergeCell ref="A35:G35"/>
    <mergeCell ref="A36:G36"/>
    <mergeCell ref="A9:B9"/>
    <mergeCell ref="C9:D9"/>
    <mergeCell ref="B11:E11"/>
    <mergeCell ref="A12:A13"/>
    <mergeCell ref="B12:G12"/>
  </mergeCells>
  <phoneticPr fontId="1"/>
  <printOptions horizontalCentered="1"/>
  <pageMargins left="0.51181102362204722" right="0.11811023622047245" top="0.74803149606299213" bottom="0.74803149606299213" header="0.31496062992125984" footer="0.31496062992125984"/>
  <pageSetup paperSize="9" scale="94" orientation="portrait" r:id="rId1"/>
  <headerFooter scaleWithDoc="0">
    <oddHeader>&amp;L&amp;9様式7（3日間）</oddHeader>
    <oddFooter xml:space="preserve">&amp;R&amp;"ＭＳ Ｐ明朝,標準"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様式5</vt:lpstr>
      <vt:lpstr>様式6-1</vt:lpstr>
      <vt:lpstr>様式6-2</vt:lpstr>
      <vt:lpstr>様式6-3（企画コース記入例）</vt:lpstr>
      <vt:lpstr>様式6-3</vt:lpstr>
      <vt:lpstr>様式7（積算書記入例）</vt:lpstr>
      <vt:lpstr>様式7（積算書_4日間）</vt:lpstr>
      <vt:lpstr>様式7（積算書_3日間）</vt:lpstr>
      <vt:lpstr>'様式7（積算書_3日間）'!Print_Area</vt:lpstr>
      <vt:lpstr>'様式7（積算書_4日間）'!Print_Area</vt:lpstr>
      <vt:lpstr>'様式7（積算書記入例）'!Print_Area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Yuko Higashiguchi</cp:lastModifiedBy>
  <cp:lastPrinted>2015-11-02T05:01:35Z</cp:lastPrinted>
  <dcterms:created xsi:type="dcterms:W3CDTF">2013-07-30T01:39:09Z</dcterms:created>
  <dcterms:modified xsi:type="dcterms:W3CDTF">2015-12-07T02:57:18Z</dcterms:modified>
</cp:coreProperties>
</file>